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ение № 9" sheetId="1" r:id="rId1"/>
    <sheet name="Приложение № 10" sheetId="2" r:id="rId2"/>
    <sheet name="Приложение № 11" sheetId="3" r:id="rId3"/>
    <sheet name="Приложение № 12" sheetId="4" r:id="rId4"/>
    <sheet name="Приложение № 13" sheetId="5" r:id="rId5"/>
    <sheet name="Приложение № 14" sheetId="6" r:id="rId6"/>
  </sheets>
  <definedNames/>
  <calcPr fullCalcOnLoad="1" refMode="R1C1"/>
</workbook>
</file>

<file path=xl/sharedStrings.xml><?xml version="1.0" encoding="utf-8"?>
<sst xmlns="http://schemas.openxmlformats.org/spreadsheetml/2006/main" count="3484" uniqueCount="331">
  <si>
    <r>
      <t xml:space="preserve">РАСПРЕДЕЛЕНИЕ
</t>
    </r>
    <r>
      <rPr>
        <sz val="14"/>
        <rFont val="Times New Roman"/>
        <family val="1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</si>
  <si>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t>на 2014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</si>
  <si>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</si>
  <si>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</si>
  <si>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</si>
  <si>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</si>
  <si>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</si>
  <si>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</si>
  <si>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</si>
  <si>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</si>
  <si>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</si>
  <si>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</si>
  <si>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</si>
  <si>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 xml:space="preserve">Итого программная часть 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</si>
  <si>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</si>
  <si>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01 0 0000</t>
  </si>
  <si>
    <t/>
  </si>
  <si>
    <t>Пропаганда мероприятий по защите населения от ЧС и стихийных бедствий</t>
  </si>
  <si>
    <t>01 0 0001</t>
  </si>
  <si>
    <t>Прочая закупка товаров, работ и услуг для обеспечения государственных (муниципальных) нужд</t>
  </si>
  <si>
    <t>Предупреждение и ликвидация последствий ЧС природного и техногенного характера, ГО</t>
  </si>
  <si>
    <t>Материально-техническое оснащение мероприятий по предотвращению ЧС и стихийных бедствий</t>
  </si>
  <si>
    <t>01 0 0002</t>
  </si>
  <si>
    <t>Мероприятия по предупреждению и ликвидации последствий ЧС и стихийных бедствий</t>
  </si>
  <si>
    <t>01 0 0003</t>
  </si>
  <si>
    <t>Обеспечение деятельности подведомственного муниципального казенного учреждения "Охрана общественного порядка"</t>
  </si>
  <si>
    <t>01 0 0004</t>
  </si>
  <si>
    <t>Фонд оплаты труда казенных учреждений и взносы по обязательному социальному страхованию</t>
  </si>
  <si>
    <t>Закупка товаров, работ, и услуг в сфере информационно-коммункационных технологий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</si>
  <si>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</si>
  <si>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04 0 0000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</si>
  <si>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</si>
  <si>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04 0 0001</t>
  </si>
  <si>
    <t>Другие вопросы в области национальной экономики</t>
  </si>
  <si>
    <t>Подготовка документации по планировке терри торий</t>
  </si>
  <si>
    <t>04 0 0002</t>
  </si>
  <si>
    <t>Подготовка правил землепользования и застройки территрий</t>
  </si>
  <si>
    <t>04 0 0003</t>
  </si>
  <si>
    <t>Обеспечение рационального землеустройства и землепользования и градостроительной деятельности</t>
  </si>
  <si>
    <t>04 0 0004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</si>
  <si>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</si>
  <si>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02 0 0000</t>
  </si>
  <si>
    <t>Организация и выполнение работ по пректированию и строительству сетей газоснабжения</t>
  </si>
  <si>
    <t>02 0 0001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</si>
  <si>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</si>
  <si>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Коммунальное хозяйство</t>
  </si>
  <si>
    <t>Организация и выполнение работ по проектированию, ремонту и строительству объектов теплоснабжения</t>
  </si>
  <si>
    <t>02 0 0002</t>
  </si>
  <si>
    <t>Закупка товаров, работ, и услуг в целях  капитального ремонта государственного имущества</t>
  </si>
  <si>
    <t xml:space="preserve">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</si>
  <si>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</si>
  <si>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02 0 0003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</si>
  <si>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</si>
  <si>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03 0 0000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</si>
  <si>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</si>
  <si>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03 1 0000</t>
  </si>
  <si>
    <t>Организация и выполнение работ по текущему содержанию и ремонту автомобильных дорог мемтного значения</t>
  </si>
  <si>
    <t>03 1 0001</t>
  </si>
  <si>
    <t>Дорожное хозяйство</t>
  </si>
  <si>
    <t>Организация и проведение работ по профилактике безопасности дорожного движения</t>
  </si>
  <si>
    <t>03 1 0002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</si>
  <si>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</si>
  <si>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03 2 0000</t>
  </si>
  <si>
    <t>Организация работ по эксплуатации ЛЭП уличного освещения</t>
  </si>
  <si>
    <t>03 2 0001</t>
  </si>
  <si>
    <t>Благоустройство</t>
  </si>
  <si>
    <t>Организация и выполнение работ по текущему содержанию сетей уличного освещения</t>
  </si>
  <si>
    <t>03 2 0002</t>
  </si>
  <si>
    <t>Организация и выполнение работ по ремонту сетей уличного освещения</t>
  </si>
  <si>
    <t>03 2 0003</t>
  </si>
  <si>
    <t>Подпрограмма "Благоустройство населенных пунктов МО "Бугровское сельское поселение" на 2014-2016гг."</t>
  </si>
  <si>
    <t>03 3 0000</t>
  </si>
  <si>
    <t>Организация и выполнение работ по благоустройству дворовых территорий</t>
  </si>
  <si>
    <t>03 3 0001</t>
  </si>
  <si>
    <t xml:space="preserve">Организация и проведение работ по санитарному содержанию территории </t>
  </si>
  <si>
    <t>03 3 0002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</si>
  <si>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</si>
  <si>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05 0 0000</t>
  </si>
  <si>
    <t>Подпрограмма "Молодежная политика в МО "Бугровское сельское поселение" на 2014-2016гг."</t>
  </si>
  <si>
    <t>05 3 0000</t>
  </si>
  <si>
    <t>Организация занятости детей, подростков и молодежи в летний период</t>
  </si>
  <si>
    <t>05 3 0001</t>
  </si>
  <si>
    <t>Молодежная политика и оздоровление детей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</si>
  <si>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</si>
  <si>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05 3 0002</t>
  </si>
  <si>
    <t>Создание условий для развития и реализации творческого потенцеала детей, подростков и молодежи</t>
  </si>
  <si>
    <t>05 3 0003</t>
  </si>
  <si>
    <t>Подпрограмма "Развитие культуры в МО "Бугровское сельское поселение" на 2014-2016гг"</t>
  </si>
  <si>
    <t>05 1 0000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</si>
  <si>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</si>
  <si>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05 1 0001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</si>
  <si>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</si>
  <si>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Культура</t>
  </si>
  <si>
    <t>Развитие и укрепление материально-технической базы АМУ КДЦ "Бугры"</t>
  </si>
  <si>
    <t>05 1 0002</t>
  </si>
  <si>
    <t>Иные мероприятия</t>
  </si>
  <si>
    <t>05 1 0003</t>
  </si>
  <si>
    <t>Подпрограмма "Социальная поддержка отдельных категорий граждан в МО "Бугровское сельское поселение" на 2014-2016гг."</t>
  </si>
  <si>
    <t>05 4 0000</t>
  </si>
  <si>
    <t>Оказание материальной и моральной поддержки малоимущим семьям с несовершеннолетними детьми и детьми-инвалидами</t>
  </si>
  <si>
    <t>05 4 0001</t>
  </si>
  <si>
    <t>Социальное обеспечение населения</t>
  </si>
  <si>
    <t>Оказание социальной и материальной помощи ветеранам ВОВ, пенсионерам, инвалидам</t>
  </si>
  <si>
    <t>05 4 0002</t>
  </si>
  <si>
    <t>Пособия и компенсация гражданам и иные социальные выплаты, кроме публичных обязательств</t>
  </si>
  <si>
    <t>Оказание единовременной материальной помощи гражданам в связи с  трудной жизненной ситуацией</t>
  </si>
  <si>
    <t>05 4 0003</t>
  </si>
  <si>
    <t>Подпрограмма "Развитие физической культуры, и спорта в МО "Бугровское сельское поселение" на 2014-2016гг"</t>
  </si>
  <si>
    <t>05 2 0000</t>
  </si>
  <si>
    <t>Создание условий для развития  физической культуры и массового спорта</t>
  </si>
  <si>
    <t>05 2 0001</t>
  </si>
  <si>
    <t>Другие вопросы в области физической культуры и спорта</t>
  </si>
  <si>
    <t>Создание условий для участия муниципальных команд в областных и районных соревнованиях</t>
  </si>
  <si>
    <t>05 2 0002</t>
  </si>
  <si>
    <t>Укрепление маетриально-технической спортивной базы</t>
  </si>
  <si>
    <t>05 2 0003</t>
  </si>
  <si>
    <t>05 2  0003</t>
  </si>
  <si>
    <t>Непрограммные расходы органов исполнительной власти МО "Бугровское сельское поселение"</t>
  </si>
  <si>
    <t>10 0 0000</t>
  </si>
  <si>
    <t xml:space="preserve">Расходы на обеспечение деятельности представительных органов в рамках непрограммных расходов  </t>
  </si>
  <si>
    <t>10 1 0011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</si>
  <si>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</si>
  <si>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содержание председателя совета депутатов </t>
  </si>
  <si>
    <t>10 2 0011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</si>
  <si>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</si>
  <si>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</si>
  <si>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10 3 0011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</si>
  <si>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</si>
  <si>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Уплата прочих налогов, сборов и иных платежей</t>
  </si>
  <si>
    <t>Иные межбюджетные трансферты</t>
  </si>
  <si>
    <t>Расходы на содержание главы администрации</t>
  </si>
  <si>
    <t>10 4 0011</t>
  </si>
  <si>
    <t>Расходы на проведение выборов</t>
  </si>
  <si>
    <t>10 5 0012</t>
  </si>
  <si>
    <t>Обеспечение проведения выборов и референдумов</t>
  </si>
  <si>
    <t>Расходы резервного фонда</t>
  </si>
  <si>
    <t>10 6 0013</t>
  </si>
  <si>
    <t>Резервные средства</t>
  </si>
  <si>
    <t>Резервные фонды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</si>
  <si>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</si>
  <si>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10 7 0014</t>
  </si>
  <si>
    <t>Другие общегосударственные вопросы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</si>
  <si>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</si>
  <si>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10 8 0014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</si>
  <si>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</si>
  <si>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10 9 0015</t>
  </si>
  <si>
    <t>Фонд оплаты труда представительных органов и взносы по обязательному социальному страхованию</t>
  </si>
  <si>
    <t>Мобилизационная и вневойсковая подготовка</t>
  </si>
  <si>
    <t>11 1 0016</t>
  </si>
  <si>
    <t>Пенсионное обеспечение</t>
  </si>
  <si>
    <t>0502</t>
  </si>
  <si>
    <t>0503</t>
  </si>
  <si>
    <t>0801</t>
  </si>
  <si>
    <t>1003</t>
  </si>
  <si>
    <t>0103</t>
  </si>
  <si>
    <t>0104</t>
  </si>
  <si>
    <t>0107</t>
  </si>
  <si>
    <t>0111</t>
  </si>
  <si>
    <t>0113</t>
  </si>
  <si>
    <t>0203</t>
  </si>
  <si>
    <t>1001</t>
  </si>
  <si>
    <t>0309</t>
  </si>
  <si>
    <t>0412</t>
  </si>
  <si>
    <t>0402</t>
  </si>
  <si>
    <t>11 2 0017</t>
  </si>
  <si>
    <t>0409</t>
  </si>
  <si>
    <t>0707</t>
  </si>
  <si>
    <t>1105</t>
  </si>
  <si>
    <t>Непрграммные расходы органов исполнительной власти МО "Бугровское селльское поселениен" в  области дополнительного пенсионного  обеспечения мун.служащих</t>
  </si>
  <si>
    <t>Фонд оплаты труда работников Совета депутатов МО "Бугровское  сельское поселение"  и взносы по обязательному социальному страхованию</t>
  </si>
  <si>
    <t>Топливно -энергетический комплекс</t>
  </si>
  <si>
    <t>Субсидии юридическим лицам (кроме государственных учреждений) и физическим лицам-производителям товаров, работ,услуг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</si>
  <si>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</si>
  <si>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Приложение № 9                                                                              к решению Совета депутатов                                                                  от "20  декабря 2013г. № 80</t>
  </si>
  <si>
    <t>Доплаты к пенсиям муниципальных служащих</t>
  </si>
  <si>
    <t>Непрграммные расходы органов исполнительной власти в  области дополнительного пенсионного  обеспечения мун.служащих</t>
  </si>
  <si>
    <t>01 13</t>
  </si>
  <si>
    <t xml:space="preserve"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 </t>
  </si>
  <si>
    <t>01 11</t>
  </si>
  <si>
    <t>Фонд оплаты труда главы администрации МО "БСП" и взносы по обязательному социальному страхованию</t>
  </si>
  <si>
    <t>01 04</t>
  </si>
  <si>
    <t xml:space="preserve">Расходы на обеспечение деятельности администрации МО "БСП" в рамках непрограммных расходов  </t>
  </si>
  <si>
    <t>01 03</t>
  </si>
  <si>
    <t>Фонд оплаты труда председателя Совета депутатов МО "БСП" и взносы по обязательному социальному страхованию</t>
  </si>
  <si>
    <t>Расходы на содержание председателя Совета депутатов</t>
  </si>
  <si>
    <t>Фонд оплаты труда работников Совета депутатов МО "БСП" и взносы по обязательному социальному страхованию</t>
  </si>
  <si>
    <t xml:space="preserve">Расходы на обеспечение деятельности законодательных (представительных) органов в рамках непрограммных расходов  </t>
  </si>
  <si>
    <t>11 05</t>
  </si>
  <si>
    <t>Другие вопросы в области физ.культуры и спорта</t>
  </si>
  <si>
    <t>10 03</t>
  </si>
  <si>
    <t>08 01</t>
  </si>
  <si>
    <t>07 07</t>
  </si>
  <si>
    <t>05 03</t>
  </si>
  <si>
    <t>04 09</t>
  </si>
  <si>
    <t>05 02</t>
  </si>
  <si>
    <t>Закупка товаров, работ, и услуг в целях капитального ремонта государственного имущества</t>
  </si>
  <si>
    <t xml:space="preserve">04 12 </t>
  </si>
  <si>
    <t>04 12</t>
  </si>
  <si>
    <t>03 09</t>
  </si>
  <si>
    <t>2016 г.</t>
  </si>
  <si>
    <t>2015 г.</t>
  </si>
  <si>
    <t>на 2015-2016 годы</t>
  </si>
  <si>
    <t>Приложение №10                                                                            к решению Совета депутатов                                                                  от "20"декабря 2013 года № 20</t>
  </si>
  <si>
    <t>ВСЕГО РАСХОДОВ</t>
  </si>
  <si>
    <t>621</t>
  </si>
  <si>
    <t>0520003</t>
  </si>
  <si>
    <t>05</t>
  </si>
  <si>
    <t>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</si>
  <si>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</si>
  <si>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0520002</t>
  </si>
  <si>
    <t>0520001</t>
  </si>
  <si>
    <t>0520000</t>
  </si>
  <si>
    <t>0500000</t>
  </si>
  <si>
    <t>00</t>
  </si>
  <si>
    <t>ФИЗИЧЕСКАЯ КУЛЬТУРА И СПОРТ</t>
  </si>
  <si>
    <t>321</t>
  </si>
  <si>
    <t>0540003</t>
  </si>
  <si>
    <t>03</t>
  </si>
  <si>
    <t>10</t>
  </si>
  <si>
    <t>0540002</t>
  </si>
  <si>
    <t>244</t>
  </si>
  <si>
    <t>0540001</t>
  </si>
  <si>
    <t>0540000</t>
  </si>
  <si>
    <t>1110016</t>
  </si>
  <si>
    <t>01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</si>
  <si>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</si>
  <si>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</si>
  <si>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1000000</t>
  </si>
  <si>
    <t>Непрограмные расходы органов исполнительной  власти МО ""Бугровское сельское поселение"</t>
  </si>
  <si>
    <t>СОЦИАЛЬНАЯ ПОЛИТИКА</t>
  </si>
  <si>
    <t>0510003</t>
  </si>
  <si>
    <t>08</t>
  </si>
  <si>
    <t>0510002</t>
  </si>
  <si>
    <t>0510001</t>
  </si>
  <si>
    <t>0510000</t>
  </si>
  <si>
    <t>КУЛЬТУРА,  КИНЕМАТОГРАФИЯ</t>
  </si>
  <si>
    <t>0530003</t>
  </si>
  <si>
    <t>07</t>
  </si>
  <si>
    <t>05300003</t>
  </si>
  <si>
    <t>0530002</t>
  </si>
  <si>
    <t>0530001</t>
  </si>
  <si>
    <t>0530000</t>
  </si>
  <si>
    <t>ОБРАЗОВАНИЕ</t>
  </si>
  <si>
    <t>0330002</t>
  </si>
  <si>
    <t>411</t>
  </si>
  <si>
    <t>0330001</t>
  </si>
  <si>
    <t>0330000</t>
  </si>
  <si>
    <t>0320003</t>
  </si>
  <si>
    <t>0320002</t>
  </si>
  <si>
    <t>0320001</t>
  </si>
  <si>
    <t>0320000</t>
  </si>
  <si>
    <t>0300000</t>
  </si>
  <si>
    <t>0200003</t>
  </si>
  <si>
    <t>02</t>
  </si>
  <si>
    <t>243</t>
  </si>
  <si>
    <t>0200002</t>
  </si>
  <si>
    <t>0200001</t>
  </si>
  <si>
    <t>0200000</t>
  </si>
  <si>
    <t>ЖИЛИЩНО-КОММУНАЛЬНОЕ ХОЗЯЙСТВО</t>
  </si>
  <si>
    <t>0400004</t>
  </si>
  <si>
    <t>12</t>
  </si>
  <si>
    <t>04</t>
  </si>
  <si>
    <t>0400003</t>
  </si>
  <si>
    <t>0400002</t>
  </si>
  <si>
    <t>Подготовка документации по планировке территорий</t>
  </si>
  <si>
    <t>0400001</t>
  </si>
  <si>
    <t>0400000</t>
  </si>
  <si>
    <t>0310002</t>
  </si>
  <si>
    <t>09</t>
  </si>
  <si>
    <t>0310001</t>
  </si>
  <si>
    <t>0310000</t>
  </si>
  <si>
    <t>810</t>
  </si>
  <si>
    <t>Субсидия юридическим лицам(кроме государственных учреждений) и физическим лицам-производителям товаров, работ, услуг</t>
  </si>
  <si>
    <t>Непрограммные расходы органов исполнительной власти МО "Бугровское сельское поселение" на мероприяия в топливно-энергетической области</t>
  </si>
  <si>
    <t>Топливно-энергетический комплекс</t>
  </si>
  <si>
    <t>НАЦИОНАЛЬНАЯ ЭКОНОМИКА</t>
  </si>
  <si>
    <t>0100004</t>
  </si>
  <si>
    <t>242</t>
  </si>
  <si>
    <t>Закупка товаров, работ, услуг в сфере информационно-коммуникационных технологий</t>
  </si>
  <si>
    <t>111</t>
  </si>
  <si>
    <t>Обеспечение деятельности подведомственного  муниципального казенного учреждения "охрана общественного порядка"</t>
  </si>
  <si>
    <t>0100003</t>
  </si>
  <si>
    <t>Мероприятия по предупреждению и ликвидации последствий срезвычайных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</si>
  <si>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</si>
  <si>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</si>
  <si>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0100001</t>
  </si>
  <si>
    <t>Пропаганда мероприятий  по защите населения от чрезвычайных ситуаций и стихийных бедствий</t>
  </si>
  <si>
    <t>0100000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</si>
  <si>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</si>
  <si>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</si>
  <si>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121</t>
  </si>
  <si>
    <t>1090015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</si>
  <si>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</si>
  <si>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Национальная оборона</t>
  </si>
  <si>
    <t>852</t>
  </si>
  <si>
    <t>1080014</t>
  </si>
  <si>
    <t>13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</si>
  <si>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</si>
  <si>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</si>
  <si>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</si>
  <si>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870</t>
  </si>
  <si>
    <t>1060013</t>
  </si>
  <si>
    <t>1050012</t>
  </si>
  <si>
    <t>1040011</t>
  </si>
  <si>
    <t>540</t>
  </si>
  <si>
    <t>1030011</t>
  </si>
  <si>
    <t>Расходы на обеспечение деятельности администрации муниципального образования "Бугровское сельское поселение"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</si>
  <si>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</si>
  <si>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1020011</t>
  </si>
  <si>
    <t>Расходы на содержание председателя совета депутатов</t>
  </si>
  <si>
    <t>1010011</t>
  </si>
  <si>
    <t>ОБЩЕГОСУДАРСТВЕННЫЕ ВОПРОСЫ</t>
  </si>
  <si>
    <t>Сумма (тыс. руб.)</t>
  </si>
  <si>
    <t>ПР</t>
  </si>
  <si>
    <t>Рз</t>
  </si>
  <si>
    <t>наименование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</si>
  <si>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</si>
  <si>
    <t>Приложение № 11                                                                              к решению Совета депутатов                                                                  от "20"декабря 2013 года № 80</t>
  </si>
  <si>
    <t>2016 год (тыс. руб.)</t>
  </si>
  <si>
    <t>2015 год (тыс. руб.)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</si>
  <si>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,2016 годы</t>
    </r>
  </si>
  <si>
    <t>Приложение № 12                                                                           к решению Совета депутатов                                                                  от "20" декабря 2013 года № 80</t>
  </si>
  <si>
    <t>Приложение № 13                                                                               к решению Совета депутатов                                                                  от "20"декабря 2013 года № 80</t>
  </si>
  <si>
    <r>
      <rPr>
        <b/>
        <sz val="14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4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2014 год.</t>
    </r>
  </si>
  <si>
    <t>Г</t>
  </si>
  <si>
    <t>Администрация муниципального образования "Бугровское сельское поселение"</t>
  </si>
  <si>
    <t>001</t>
  </si>
  <si>
    <t>10700174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</si>
  <si>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001</t>
    </r>
  </si>
  <si>
    <r>
      <rPr>
        <b/>
        <sz val="14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4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2015,2016 годы.</t>
    </r>
  </si>
  <si>
    <t>Приложение № 14                                                                            к решению Совета депутатов                                                                  от "20" декабря 2013 года № 80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</si>
</sst>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44"/>
      <name val="Arial Cyr"/>
      <family val="0"/>
    </font>
    <font>
      <sz val="12"/>
      <color indexed="44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4" tint="0.5999900102615356"/>
      <name val="Arial Cyr"/>
      <family val="0"/>
    </font>
    <font>
      <sz val="12"/>
      <color theme="4" tint="0.5999900102615356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1" xfId="52" applyNumberFormat="1" applyFont="1" applyBorder="1" applyAlignment="1">
      <alignment horizontal="center" vertical="top" wrapText="1"/>
      <protection/>
    </xf>
    <xf numFmtId="172" fontId="6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172" fontId="9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2" fontId="5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9" fillId="0" borderId="0" xfId="0" applyFont="1" applyFill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172" fontId="1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2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/>
    </xf>
    <xf numFmtId="172" fontId="11" fillId="0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9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172" fontId="6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72" fontId="9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2" fillId="0" borderId="0" xfId="0" applyFont="1" applyAlignment="1">
      <alignment/>
    </xf>
    <xf numFmtId="172" fontId="63" fillId="0" borderId="0" xfId="0" applyNumberFormat="1" applyFont="1" applyAlignment="1">
      <alignment horizontal="center" vertical="top"/>
    </xf>
    <xf numFmtId="0" fontId="59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74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4" fontId="13" fillId="0" borderId="10" xfId="59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13" fillId="0" borderId="10" xfId="52" applyNumberFormat="1" applyFont="1" applyFill="1" applyBorder="1" applyAlignment="1">
      <alignment horizontal="justify" vertical="center" wrapText="1"/>
      <protection/>
    </xf>
    <xf numFmtId="0" fontId="3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49" fontId="15" fillId="0" borderId="10" xfId="52" applyNumberFormat="1" applyFont="1" applyFill="1" applyBorder="1" applyAlignment="1">
      <alignment horizontal="justify" vertical="center" wrapText="1"/>
      <protection/>
    </xf>
    <xf numFmtId="174" fontId="13" fillId="0" borderId="10" xfId="59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/>
    </xf>
    <xf numFmtId="174" fontId="4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74" fontId="13" fillId="0" borderId="10" xfId="59" applyNumberFormat="1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174" fontId="13" fillId="0" borderId="10" xfId="59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174" fontId="13" fillId="0" borderId="10" xfId="59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49" fontId="15" fillId="0" borderId="10" xfId="52" applyNumberFormat="1" applyFont="1" applyBorder="1" applyAlignment="1">
      <alignment horizontal="justify" vertical="center" wrapText="1"/>
      <protection/>
    </xf>
    <xf numFmtId="0" fontId="37" fillId="0" borderId="10" xfId="0" applyFont="1" applyBorder="1" applyAlignment="1">
      <alignment horizontal="center"/>
    </xf>
    <xf numFmtId="49" fontId="13" fillId="0" borderId="10" xfId="52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174" fontId="13" fillId="0" borderId="10" xfId="59" applyNumberFormat="1" applyFont="1" applyFill="1" applyBorder="1" applyAlignment="1">
      <alignment horizontal="center" vertical="center"/>
    </xf>
    <xf numFmtId="174" fontId="13" fillId="33" borderId="10" xfId="59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0" xfId="59" applyNumberFormat="1" applyFont="1" applyAlignment="1">
      <alignment horizontal="center"/>
    </xf>
    <xf numFmtId="0" fontId="59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PageLayoutView="0" workbookViewId="0" topLeftCell="A1">
      <selection activeCell="F136" sqref="F136"/>
    </sheetView>
  </sheetViews>
  <sheetFormatPr defaultColWidth="9.140625" defaultRowHeight="15"/>
  <cols>
    <col min="1" max="1" width="45.57421875" style="3" customWidth="1"/>
    <col min="2" max="2" width="11.57421875" style="3" customWidth="1"/>
    <col min="3" max="3" width="7.28125" style="3" customWidth="1"/>
    <col min="4" max="4" width="9.140625" style="3" customWidth="1"/>
    <col min="5" max="5" width="13.140625" style="3" customWidth="1"/>
    <col min="6" max="16384" width="9.140625" style="3" customWidth="1"/>
  </cols>
  <sheetData>
    <row r="1" spans="1:6" ht="63.75" customHeight="1">
      <c r="A1" s="1"/>
      <c r="B1" s="2"/>
      <c r="C1" s="94" t="s">
        <v>173</v>
      </c>
      <c r="D1" s="94"/>
      <c r="E1" s="94"/>
      <c r="F1" s="54"/>
    </row>
    <row r="2" spans="1:5" ht="112.5" customHeight="1">
      <c r="A2" s="91" t="s">
        <v>0</v>
      </c>
      <c r="B2" s="92"/>
      <c r="C2" s="92"/>
      <c r="D2" s="92"/>
      <c r="E2" s="92"/>
    </row>
    <row r="3" spans="1:5" ht="15" customHeight="1">
      <c r="A3" s="93" t="s">
        <v>1</v>
      </c>
      <c r="B3" s="93"/>
      <c r="C3" s="93"/>
      <c r="D3" s="93"/>
      <c r="E3" s="93"/>
    </row>
    <row r="4" spans="1:5" ht="3.75" customHeight="1">
      <c r="A4" s="4"/>
      <c r="B4" s="5"/>
      <c r="C4" s="5"/>
      <c r="D4" s="5"/>
      <c r="E4" s="6"/>
    </row>
    <row r="5" spans="1:5" ht="46.5">
      <c r="A5" s="7" t="s">
        <v>2</v>
      </c>
      <c r="B5" s="8" t="s">
        <v>3</v>
      </c>
      <c r="C5" s="8" t="s">
        <v>4</v>
      </c>
      <c r="D5" s="7" t="s">
        <v>5</v>
      </c>
      <c r="E5" s="9" t="s">
        <v>6</v>
      </c>
    </row>
    <row r="6" spans="1:5" ht="15">
      <c r="A6" s="10" t="s">
        <v>7</v>
      </c>
      <c r="B6" s="10" t="s">
        <v>8</v>
      </c>
      <c r="C6" s="10" t="s">
        <v>9</v>
      </c>
      <c r="D6" s="10" t="s">
        <v>10</v>
      </c>
      <c r="E6" s="11" t="s">
        <v>11</v>
      </c>
    </row>
    <row r="7" spans="1:7" ht="15">
      <c r="A7" s="7" t="s">
        <v>12</v>
      </c>
      <c r="B7" s="10"/>
      <c r="C7" s="10"/>
      <c r="D7" s="55"/>
      <c r="E7" s="87">
        <f>E8+E125</f>
        <v>132547</v>
      </c>
      <c r="G7" s="40"/>
    </row>
    <row r="8" spans="1:5" ht="15">
      <c r="A8" s="12" t="s">
        <v>13</v>
      </c>
      <c r="B8" s="13"/>
      <c r="C8" s="13"/>
      <c r="D8" s="13"/>
      <c r="E8" s="88">
        <f>E9+E26+E39+E57+E84</f>
        <v>95466.6</v>
      </c>
    </row>
    <row r="9" spans="1:5" ht="99" customHeight="1">
      <c r="A9" s="15" t="s">
        <v>14</v>
      </c>
      <c r="B9" s="16" t="s">
        <v>15</v>
      </c>
      <c r="C9" s="16" t="s">
        <v>16</v>
      </c>
      <c r="D9" s="13"/>
      <c r="E9" s="14">
        <f>E10+E13+E16+E19</f>
        <v>10848.5</v>
      </c>
    </row>
    <row r="10" spans="1:5" ht="43.5" customHeight="1">
      <c r="A10" s="17" t="s">
        <v>17</v>
      </c>
      <c r="B10" s="18" t="s">
        <v>18</v>
      </c>
      <c r="C10" s="18" t="s">
        <v>16</v>
      </c>
      <c r="D10" s="19" t="s">
        <v>16</v>
      </c>
      <c r="E10" s="20">
        <f>E11</f>
        <v>33</v>
      </c>
    </row>
    <row r="11" spans="1:5" ht="49.5" customHeight="1">
      <c r="A11" s="21" t="s">
        <v>19</v>
      </c>
      <c r="B11" s="22" t="s">
        <v>18</v>
      </c>
      <c r="C11" s="22">
        <v>244</v>
      </c>
      <c r="D11" s="23" t="s">
        <v>16</v>
      </c>
      <c r="E11" s="24">
        <f>E12</f>
        <v>33</v>
      </c>
    </row>
    <row r="12" spans="1:5" ht="49.5" customHeight="1">
      <c r="A12" s="21" t="s">
        <v>20</v>
      </c>
      <c r="B12" s="22" t="s">
        <v>18</v>
      </c>
      <c r="C12" s="22">
        <v>244</v>
      </c>
      <c r="D12" s="23" t="s">
        <v>161</v>
      </c>
      <c r="E12" s="24">
        <v>33</v>
      </c>
    </row>
    <row r="13" spans="1:5" ht="49.5" customHeight="1">
      <c r="A13" s="17" t="s">
        <v>21</v>
      </c>
      <c r="B13" s="18" t="s">
        <v>22</v>
      </c>
      <c r="C13" s="18"/>
      <c r="D13" s="19"/>
      <c r="E13" s="20">
        <f>E14</f>
        <v>4160</v>
      </c>
    </row>
    <row r="14" spans="1:5" ht="52.5" customHeight="1">
      <c r="A14" s="21" t="s">
        <v>19</v>
      </c>
      <c r="B14" s="22" t="s">
        <v>22</v>
      </c>
      <c r="C14" s="22">
        <v>244</v>
      </c>
      <c r="D14" s="23" t="s">
        <v>16</v>
      </c>
      <c r="E14" s="24">
        <v>4160</v>
      </c>
    </row>
    <row r="15" spans="1:5" ht="52.5" customHeight="1">
      <c r="A15" s="21" t="s">
        <v>20</v>
      </c>
      <c r="B15" s="22" t="s">
        <v>22</v>
      </c>
      <c r="C15" s="22">
        <v>244</v>
      </c>
      <c r="D15" s="23" t="s">
        <v>161</v>
      </c>
      <c r="E15" s="24">
        <f>E14</f>
        <v>4160</v>
      </c>
    </row>
    <row r="16" spans="1:5" ht="48" customHeight="1">
      <c r="A16" s="17" t="s">
        <v>23</v>
      </c>
      <c r="B16" s="18" t="s">
        <v>24</v>
      </c>
      <c r="C16" s="18"/>
      <c r="D16" s="19"/>
      <c r="E16" s="20">
        <f>E17</f>
        <v>1000</v>
      </c>
    </row>
    <row r="17" spans="1:5" ht="51" customHeight="1">
      <c r="A17" s="21" t="s">
        <v>19</v>
      </c>
      <c r="B17" s="22" t="s">
        <v>24</v>
      </c>
      <c r="C17" s="22">
        <v>244</v>
      </c>
      <c r="D17" s="23"/>
      <c r="E17" s="24">
        <v>1000</v>
      </c>
    </row>
    <row r="18" spans="1:5" ht="51" customHeight="1">
      <c r="A18" s="21" t="s">
        <v>20</v>
      </c>
      <c r="B18" s="22" t="s">
        <v>24</v>
      </c>
      <c r="C18" s="22">
        <v>244</v>
      </c>
      <c r="D18" s="23" t="s">
        <v>161</v>
      </c>
      <c r="E18" s="24">
        <v>1000</v>
      </c>
    </row>
    <row r="19" spans="1:7" s="60" customFormat="1" ht="64.5">
      <c r="A19" s="62" t="s">
        <v>25</v>
      </c>
      <c r="B19" s="63" t="s">
        <v>26</v>
      </c>
      <c r="C19" s="63"/>
      <c r="D19" s="64"/>
      <c r="E19" s="89">
        <f>E20+E22+E24</f>
        <v>5655.500000000001</v>
      </c>
      <c r="G19" s="65"/>
    </row>
    <row r="20" spans="1:5" s="60" customFormat="1" ht="58.5" customHeight="1">
      <c r="A20" s="66" t="s">
        <v>27</v>
      </c>
      <c r="B20" s="67" t="s">
        <v>26</v>
      </c>
      <c r="C20" s="67">
        <v>111</v>
      </c>
      <c r="D20" s="68"/>
      <c r="E20" s="69">
        <f>E21</f>
        <v>4933.8</v>
      </c>
    </row>
    <row r="21" spans="1:7" s="60" customFormat="1" ht="58.5" customHeight="1">
      <c r="A21" s="66" t="s">
        <v>20</v>
      </c>
      <c r="B21" s="67" t="s">
        <v>26</v>
      </c>
      <c r="C21" s="67">
        <v>111</v>
      </c>
      <c r="D21" s="68" t="s">
        <v>161</v>
      </c>
      <c r="E21" s="69">
        <v>4933.8</v>
      </c>
      <c r="G21" s="70"/>
    </row>
    <row r="22" spans="1:5" s="60" customFormat="1" ht="46.5">
      <c r="A22" s="66" t="s">
        <v>28</v>
      </c>
      <c r="B22" s="67" t="s">
        <v>26</v>
      </c>
      <c r="C22" s="67">
        <v>242</v>
      </c>
      <c r="D22" s="68"/>
      <c r="E22" s="69">
        <v>86.6</v>
      </c>
    </row>
    <row r="23" spans="1:7" s="60" customFormat="1" ht="30.75">
      <c r="A23" s="66" t="s">
        <v>20</v>
      </c>
      <c r="B23" s="67" t="s">
        <v>26</v>
      </c>
      <c r="C23" s="67">
        <v>242</v>
      </c>
      <c r="D23" s="68" t="s">
        <v>161</v>
      </c>
      <c r="E23" s="69">
        <f>E22</f>
        <v>86.6</v>
      </c>
      <c r="G23" s="70"/>
    </row>
    <row r="24" spans="1:5" s="60" customFormat="1" ht="51.75" customHeight="1">
      <c r="A24" s="66" t="s">
        <v>19</v>
      </c>
      <c r="B24" s="67" t="s">
        <v>26</v>
      </c>
      <c r="C24" s="67">
        <v>244</v>
      </c>
      <c r="D24" s="68"/>
      <c r="E24" s="69">
        <f>E25</f>
        <v>635.1</v>
      </c>
    </row>
    <row r="25" spans="1:7" s="60" customFormat="1" ht="51.75" customHeight="1">
      <c r="A25" s="66" t="s">
        <v>20</v>
      </c>
      <c r="B25" s="67" t="s">
        <v>26</v>
      </c>
      <c r="C25" s="67">
        <v>244</v>
      </c>
      <c r="D25" s="68" t="s">
        <v>161</v>
      </c>
      <c r="E25" s="69">
        <v>635.1</v>
      </c>
      <c r="G25" s="70"/>
    </row>
    <row r="26" spans="1:5" ht="78">
      <c r="A26" s="25" t="s">
        <v>29</v>
      </c>
      <c r="B26" s="26" t="s">
        <v>30</v>
      </c>
      <c r="C26" s="16"/>
      <c r="D26" s="13"/>
      <c r="E26" s="27">
        <f>E27+E30+E33+E36</f>
        <v>10497.1</v>
      </c>
    </row>
    <row r="27" spans="1:5" ht="66" customHeight="1">
      <c r="A27" s="17" t="s">
        <v>31</v>
      </c>
      <c r="B27" s="18" t="s">
        <v>32</v>
      </c>
      <c r="C27" s="18"/>
      <c r="D27" s="19"/>
      <c r="E27" s="28">
        <v>3800</v>
      </c>
    </row>
    <row r="28" spans="1:5" ht="46.5">
      <c r="A28" s="29" t="s">
        <v>19</v>
      </c>
      <c r="B28" s="30" t="s">
        <v>32</v>
      </c>
      <c r="C28" s="30">
        <v>244</v>
      </c>
      <c r="D28" s="31"/>
      <c r="E28" s="32">
        <v>3800</v>
      </c>
    </row>
    <row r="29" spans="1:5" ht="30.75">
      <c r="A29" s="29" t="s">
        <v>33</v>
      </c>
      <c r="B29" s="30" t="s">
        <v>32</v>
      </c>
      <c r="C29" s="30">
        <v>244</v>
      </c>
      <c r="D29" s="33" t="s">
        <v>162</v>
      </c>
      <c r="E29" s="32">
        <v>3800</v>
      </c>
    </row>
    <row r="30" spans="1:5" ht="30.75">
      <c r="A30" s="34" t="s">
        <v>34</v>
      </c>
      <c r="B30" s="30" t="s">
        <v>35</v>
      </c>
      <c r="C30" s="30"/>
      <c r="D30" s="33"/>
      <c r="E30" s="32">
        <v>1500</v>
      </c>
    </row>
    <row r="31" spans="1:5" ht="46.5">
      <c r="A31" s="29" t="s">
        <v>19</v>
      </c>
      <c r="B31" s="30" t="s">
        <v>35</v>
      </c>
      <c r="C31" s="30">
        <v>244</v>
      </c>
      <c r="D31" s="33"/>
      <c r="E31" s="32">
        <v>1500</v>
      </c>
    </row>
    <row r="32" spans="1:5" ht="30.75">
      <c r="A32" s="29" t="s">
        <v>33</v>
      </c>
      <c r="B32" s="30" t="s">
        <v>35</v>
      </c>
      <c r="C32" s="30">
        <v>244</v>
      </c>
      <c r="D32" s="33" t="s">
        <v>162</v>
      </c>
      <c r="E32" s="32">
        <v>1500</v>
      </c>
    </row>
    <row r="33" spans="1:5" ht="30.75">
      <c r="A33" s="34" t="s">
        <v>36</v>
      </c>
      <c r="B33" s="30" t="s">
        <v>37</v>
      </c>
      <c r="C33" s="30"/>
      <c r="D33" s="33"/>
      <c r="E33" s="32">
        <v>1233.5</v>
      </c>
    </row>
    <row r="34" spans="1:5" ht="46.5">
      <c r="A34" s="29" t="s">
        <v>19</v>
      </c>
      <c r="B34" s="30" t="s">
        <v>37</v>
      </c>
      <c r="C34" s="30">
        <v>244</v>
      </c>
      <c r="D34" s="33"/>
      <c r="E34" s="32">
        <v>1233.5</v>
      </c>
    </row>
    <row r="35" spans="1:5" ht="30.75">
      <c r="A35" s="29" t="s">
        <v>33</v>
      </c>
      <c r="B35" s="30" t="s">
        <v>37</v>
      </c>
      <c r="C35" s="30">
        <v>244</v>
      </c>
      <c r="D35" s="33" t="s">
        <v>162</v>
      </c>
      <c r="E35" s="32">
        <v>1233.5</v>
      </c>
    </row>
    <row r="36" spans="1:5" ht="46.5">
      <c r="A36" s="34" t="s">
        <v>38</v>
      </c>
      <c r="B36" s="30" t="s">
        <v>39</v>
      </c>
      <c r="C36" s="30"/>
      <c r="D36" s="33"/>
      <c r="E36" s="32">
        <f>E37</f>
        <v>3963.6</v>
      </c>
    </row>
    <row r="37" spans="1:5" ht="46.5">
      <c r="A37" s="29" t="s">
        <v>19</v>
      </c>
      <c r="B37" s="30" t="s">
        <v>39</v>
      </c>
      <c r="C37" s="30">
        <v>244</v>
      </c>
      <c r="D37" s="33"/>
      <c r="E37" s="32">
        <v>3963.6</v>
      </c>
    </row>
    <row r="38" spans="1:5" ht="30.75">
      <c r="A38" s="29" t="s">
        <v>33</v>
      </c>
      <c r="B38" s="30" t="s">
        <v>39</v>
      </c>
      <c r="C38" s="30">
        <v>244</v>
      </c>
      <c r="D38" s="33" t="s">
        <v>162</v>
      </c>
      <c r="E38" s="32">
        <v>3963.6</v>
      </c>
    </row>
    <row r="39" spans="1:5" ht="93">
      <c r="A39" s="35" t="s">
        <v>40</v>
      </c>
      <c r="B39" s="36" t="s">
        <v>41</v>
      </c>
      <c r="C39" s="36"/>
      <c r="D39" s="37"/>
      <c r="E39" s="38">
        <f>E40+E45+E50</f>
        <v>33410</v>
      </c>
    </row>
    <row r="40" spans="1:7" ht="46.5">
      <c r="A40" s="34" t="s">
        <v>42</v>
      </c>
      <c r="B40" s="30" t="s">
        <v>43</v>
      </c>
      <c r="C40" s="36"/>
      <c r="D40" s="39"/>
      <c r="E40" s="32">
        <f>E41+E43</f>
        <v>12730</v>
      </c>
      <c r="G40" s="40"/>
    </row>
    <row r="41" spans="1:5" ht="46.5">
      <c r="A41" s="29" t="s">
        <v>19</v>
      </c>
      <c r="B41" s="30" t="s">
        <v>43</v>
      </c>
      <c r="C41" s="30">
        <v>244</v>
      </c>
      <c r="D41" s="33"/>
      <c r="E41" s="32">
        <v>3230</v>
      </c>
    </row>
    <row r="42" spans="1:5" ht="30.75">
      <c r="A42" s="29" t="s">
        <v>33</v>
      </c>
      <c r="B42" s="30" t="s">
        <v>43</v>
      </c>
      <c r="C42" s="30">
        <v>244</v>
      </c>
      <c r="D42" s="33" t="s">
        <v>162</v>
      </c>
      <c r="E42" s="32">
        <v>3230</v>
      </c>
    </row>
    <row r="43" spans="1:5" ht="62.25">
      <c r="A43" s="29" t="s">
        <v>44</v>
      </c>
      <c r="B43" s="30" t="s">
        <v>43</v>
      </c>
      <c r="C43" s="30">
        <v>411</v>
      </c>
      <c r="D43" s="37"/>
      <c r="E43" s="32">
        <v>9500</v>
      </c>
    </row>
    <row r="44" spans="1:5" ht="15">
      <c r="A44" s="29" t="s">
        <v>45</v>
      </c>
      <c r="B44" s="30" t="s">
        <v>43</v>
      </c>
      <c r="C44" s="30">
        <v>411</v>
      </c>
      <c r="D44" s="33" t="s">
        <v>150</v>
      </c>
      <c r="E44" s="32">
        <v>9500</v>
      </c>
    </row>
    <row r="45" spans="1:5" ht="48" customHeight="1">
      <c r="A45" s="34" t="s">
        <v>46</v>
      </c>
      <c r="B45" s="41" t="s">
        <v>47</v>
      </c>
      <c r="C45" s="30"/>
      <c r="D45" s="33"/>
      <c r="E45" s="32">
        <f>E46+E48</f>
        <v>8980</v>
      </c>
    </row>
    <row r="46" spans="1:5" ht="46.5">
      <c r="A46" s="29" t="s">
        <v>48</v>
      </c>
      <c r="B46" s="30" t="s">
        <v>47</v>
      </c>
      <c r="C46" s="30">
        <v>243</v>
      </c>
      <c r="D46" s="37"/>
      <c r="E46" s="32">
        <v>6130</v>
      </c>
    </row>
    <row r="47" spans="1:5" ht="15">
      <c r="A47" s="29" t="s">
        <v>45</v>
      </c>
      <c r="B47" s="30" t="s">
        <v>47</v>
      </c>
      <c r="C47" s="30">
        <v>243</v>
      </c>
      <c r="D47" s="33" t="s">
        <v>150</v>
      </c>
      <c r="E47" s="32">
        <v>6130</v>
      </c>
    </row>
    <row r="48" spans="1:5" ht="46.5">
      <c r="A48" s="29" t="s">
        <v>19</v>
      </c>
      <c r="B48" s="30" t="s">
        <v>47</v>
      </c>
      <c r="C48" s="30">
        <v>244</v>
      </c>
      <c r="D48" s="33" t="s">
        <v>49</v>
      </c>
      <c r="E48" s="32">
        <v>2850</v>
      </c>
    </row>
    <row r="49" spans="1:5" ht="15">
      <c r="A49" s="29" t="s">
        <v>45</v>
      </c>
      <c r="B49" s="30" t="s">
        <v>47</v>
      </c>
      <c r="C49" s="30">
        <v>244</v>
      </c>
      <c r="D49" s="33" t="s">
        <v>150</v>
      </c>
      <c r="E49" s="32">
        <v>2850</v>
      </c>
    </row>
    <row r="50" spans="1:5" ht="62.25">
      <c r="A50" s="34" t="s">
        <v>50</v>
      </c>
      <c r="B50" s="42" t="s">
        <v>51</v>
      </c>
      <c r="C50" s="30"/>
      <c r="D50" s="43"/>
      <c r="E50" s="32">
        <v>11700</v>
      </c>
    </row>
    <row r="51" spans="1:5" ht="46.5">
      <c r="A51" s="29" t="s">
        <v>48</v>
      </c>
      <c r="B51" s="30" t="s">
        <v>51</v>
      </c>
      <c r="C51" s="30">
        <v>243</v>
      </c>
      <c r="D51" s="33"/>
      <c r="E51" s="32">
        <v>1000</v>
      </c>
    </row>
    <row r="52" spans="1:5" ht="15">
      <c r="A52" s="29" t="s">
        <v>45</v>
      </c>
      <c r="B52" s="30" t="s">
        <v>51</v>
      </c>
      <c r="C52" s="30">
        <v>243</v>
      </c>
      <c r="D52" s="33" t="s">
        <v>150</v>
      </c>
      <c r="E52" s="32">
        <v>1000</v>
      </c>
    </row>
    <row r="53" spans="1:5" ht="46.5">
      <c r="A53" s="29" t="s">
        <v>19</v>
      </c>
      <c r="B53" s="30" t="s">
        <v>51</v>
      </c>
      <c r="C53" s="30">
        <v>244</v>
      </c>
      <c r="D53" s="33"/>
      <c r="E53" s="32">
        <v>4700</v>
      </c>
    </row>
    <row r="54" spans="1:5" ht="15">
      <c r="A54" s="29" t="s">
        <v>45</v>
      </c>
      <c r="B54" s="30" t="s">
        <v>51</v>
      </c>
      <c r="C54" s="30">
        <v>244</v>
      </c>
      <c r="D54" s="33" t="s">
        <v>150</v>
      </c>
      <c r="E54" s="32">
        <v>4700</v>
      </c>
    </row>
    <row r="55" spans="1:5" ht="62.25">
      <c r="A55" s="29" t="s">
        <v>44</v>
      </c>
      <c r="B55" s="30" t="s">
        <v>51</v>
      </c>
      <c r="C55" s="30">
        <v>411</v>
      </c>
      <c r="D55" s="33"/>
      <c r="E55" s="32">
        <v>6000</v>
      </c>
    </row>
    <row r="56" spans="1:5" ht="15">
      <c r="A56" s="29" t="s">
        <v>45</v>
      </c>
      <c r="B56" s="30" t="s">
        <v>51</v>
      </c>
      <c r="C56" s="30">
        <v>411</v>
      </c>
      <c r="D56" s="33" t="s">
        <v>150</v>
      </c>
      <c r="E56" s="32">
        <v>6000</v>
      </c>
    </row>
    <row r="57" spans="1:5" ht="78">
      <c r="A57" s="35" t="s">
        <v>52</v>
      </c>
      <c r="B57" s="36" t="s">
        <v>53</v>
      </c>
      <c r="C57" s="36"/>
      <c r="D57" s="37"/>
      <c r="E57" s="27">
        <f>E58+E65+E75</f>
        <v>29210</v>
      </c>
    </row>
    <row r="58" spans="1:5" ht="66.75" customHeight="1">
      <c r="A58" s="29" t="s">
        <v>54</v>
      </c>
      <c r="B58" s="30" t="s">
        <v>55</v>
      </c>
      <c r="C58" s="30"/>
      <c r="D58" s="37"/>
      <c r="E58" s="32">
        <v>11600</v>
      </c>
    </row>
    <row r="59" spans="1:5" ht="46.5">
      <c r="A59" s="34" t="s">
        <v>56</v>
      </c>
      <c r="B59" s="30" t="s">
        <v>57</v>
      </c>
      <c r="C59" s="30"/>
      <c r="D59" s="33"/>
      <c r="E59" s="32">
        <v>11100</v>
      </c>
    </row>
    <row r="60" spans="1:5" ht="46.5">
      <c r="A60" s="29" t="s">
        <v>19</v>
      </c>
      <c r="B60" s="30" t="s">
        <v>57</v>
      </c>
      <c r="C60" s="30">
        <v>244</v>
      </c>
      <c r="D60" s="33"/>
      <c r="E60" s="32">
        <v>11100</v>
      </c>
    </row>
    <row r="61" spans="1:5" ht="15">
      <c r="A61" s="29" t="s">
        <v>58</v>
      </c>
      <c r="B61" s="30" t="s">
        <v>57</v>
      </c>
      <c r="C61" s="30">
        <v>244</v>
      </c>
      <c r="D61" s="33" t="s">
        <v>165</v>
      </c>
      <c r="E61" s="32">
        <v>11100</v>
      </c>
    </row>
    <row r="62" spans="1:5" ht="46.5">
      <c r="A62" s="34" t="s">
        <v>59</v>
      </c>
      <c r="B62" s="30" t="s">
        <v>60</v>
      </c>
      <c r="C62" s="30"/>
      <c r="D62" s="33"/>
      <c r="E62" s="32">
        <v>500</v>
      </c>
    </row>
    <row r="63" spans="1:5" ht="46.5">
      <c r="A63" s="29" t="s">
        <v>19</v>
      </c>
      <c r="B63" s="30" t="s">
        <v>60</v>
      </c>
      <c r="C63" s="30">
        <v>244</v>
      </c>
      <c r="D63" s="33"/>
      <c r="E63" s="32">
        <v>500</v>
      </c>
    </row>
    <row r="64" spans="1:5" ht="15">
      <c r="A64" s="29" t="s">
        <v>58</v>
      </c>
      <c r="B64" s="30" t="s">
        <v>60</v>
      </c>
      <c r="C64" s="30">
        <v>244</v>
      </c>
      <c r="D64" s="33" t="s">
        <v>165</v>
      </c>
      <c r="E64" s="32">
        <v>500</v>
      </c>
    </row>
    <row r="65" spans="1:5" ht="62.25">
      <c r="A65" s="29" t="s">
        <v>61</v>
      </c>
      <c r="B65" s="30" t="s">
        <v>62</v>
      </c>
      <c r="C65" s="30"/>
      <c r="D65" s="37"/>
      <c r="E65" s="32">
        <f>E66+E69+E72</f>
        <v>5710</v>
      </c>
    </row>
    <row r="66" spans="1:5" ht="30.75">
      <c r="A66" s="34" t="s">
        <v>63</v>
      </c>
      <c r="B66" s="30" t="s">
        <v>64</v>
      </c>
      <c r="C66" s="30"/>
      <c r="D66" s="33"/>
      <c r="E66" s="32">
        <v>1750</v>
      </c>
    </row>
    <row r="67" spans="1:5" ht="46.5">
      <c r="A67" s="29" t="s">
        <v>19</v>
      </c>
      <c r="B67" s="30" t="s">
        <v>64</v>
      </c>
      <c r="C67" s="30">
        <v>244</v>
      </c>
      <c r="D67" s="33"/>
      <c r="E67" s="32">
        <v>1750</v>
      </c>
    </row>
    <row r="68" spans="1:5" ht="15">
      <c r="A68" s="29" t="s">
        <v>65</v>
      </c>
      <c r="B68" s="44" t="s">
        <v>64</v>
      </c>
      <c r="C68" s="30">
        <v>244</v>
      </c>
      <c r="D68" s="33" t="s">
        <v>151</v>
      </c>
      <c r="E68" s="32">
        <v>1750</v>
      </c>
    </row>
    <row r="69" spans="1:5" ht="46.5">
      <c r="A69" s="34" t="s">
        <v>66</v>
      </c>
      <c r="B69" s="30" t="s">
        <v>67</v>
      </c>
      <c r="C69" s="30"/>
      <c r="D69" s="33"/>
      <c r="E69" s="32">
        <v>1400</v>
      </c>
    </row>
    <row r="70" spans="1:5" ht="46.5">
      <c r="A70" s="29" t="s">
        <v>19</v>
      </c>
      <c r="B70" s="30" t="s">
        <v>67</v>
      </c>
      <c r="C70" s="30">
        <v>244</v>
      </c>
      <c r="D70" s="33"/>
      <c r="E70" s="32">
        <v>1400</v>
      </c>
    </row>
    <row r="71" spans="1:5" ht="15">
      <c r="A71" s="29" t="s">
        <v>65</v>
      </c>
      <c r="B71" s="30" t="s">
        <v>67</v>
      </c>
      <c r="C71" s="30">
        <v>244</v>
      </c>
      <c r="D71" s="33" t="s">
        <v>151</v>
      </c>
      <c r="E71" s="32">
        <v>1400</v>
      </c>
    </row>
    <row r="72" spans="1:5" ht="30.75">
      <c r="A72" s="34" t="s">
        <v>68</v>
      </c>
      <c r="B72" s="30" t="s">
        <v>69</v>
      </c>
      <c r="C72" s="30"/>
      <c r="D72" s="33"/>
      <c r="E72" s="32">
        <v>2560</v>
      </c>
    </row>
    <row r="73" spans="1:5" ht="46.5">
      <c r="A73" s="29" t="s">
        <v>19</v>
      </c>
      <c r="B73" s="30" t="s">
        <v>69</v>
      </c>
      <c r="C73" s="30">
        <v>244</v>
      </c>
      <c r="D73" s="33"/>
      <c r="E73" s="32">
        <v>2560</v>
      </c>
    </row>
    <row r="74" spans="1:5" ht="15">
      <c r="A74" s="29" t="s">
        <v>65</v>
      </c>
      <c r="B74" s="30" t="s">
        <v>69</v>
      </c>
      <c r="C74" s="30">
        <v>244</v>
      </c>
      <c r="D74" s="33" t="s">
        <v>151</v>
      </c>
      <c r="E74" s="32">
        <v>2560</v>
      </c>
    </row>
    <row r="75" spans="1:5" ht="46.5">
      <c r="A75" s="29" t="s">
        <v>70</v>
      </c>
      <c r="B75" s="45" t="s">
        <v>71</v>
      </c>
      <c r="C75" s="30"/>
      <c r="D75" s="37"/>
      <c r="E75" s="32">
        <f>E76+E81</f>
        <v>11900</v>
      </c>
    </row>
    <row r="76" spans="1:5" ht="30.75">
      <c r="A76" s="34" t="s">
        <v>72</v>
      </c>
      <c r="B76" s="30" t="s">
        <v>73</v>
      </c>
      <c r="C76" s="30"/>
      <c r="D76" s="33"/>
      <c r="E76" s="32">
        <v>7550</v>
      </c>
    </row>
    <row r="77" spans="1:5" ht="46.5">
      <c r="A77" s="29" t="s">
        <v>19</v>
      </c>
      <c r="B77" s="30" t="s">
        <v>73</v>
      </c>
      <c r="C77" s="30">
        <v>244</v>
      </c>
      <c r="D77" s="33"/>
      <c r="E77" s="32">
        <v>7050</v>
      </c>
    </row>
    <row r="78" spans="1:5" ht="15">
      <c r="A78" s="29" t="s">
        <v>65</v>
      </c>
      <c r="B78" s="30" t="s">
        <v>73</v>
      </c>
      <c r="C78" s="30">
        <v>244</v>
      </c>
      <c r="D78" s="33" t="s">
        <v>151</v>
      </c>
      <c r="E78" s="32">
        <v>7050</v>
      </c>
    </row>
    <row r="79" spans="1:5" ht="62.25">
      <c r="A79" s="29" t="s">
        <v>44</v>
      </c>
      <c r="B79" s="30" t="s">
        <v>73</v>
      </c>
      <c r="C79" s="30">
        <v>411</v>
      </c>
      <c r="D79" s="33"/>
      <c r="E79" s="32">
        <v>500</v>
      </c>
    </row>
    <row r="80" spans="1:5" ht="15">
      <c r="A80" s="29" t="s">
        <v>65</v>
      </c>
      <c r="B80" s="30" t="s">
        <v>73</v>
      </c>
      <c r="C80" s="30">
        <v>411</v>
      </c>
      <c r="D80" s="33" t="s">
        <v>151</v>
      </c>
      <c r="E80" s="32">
        <v>500</v>
      </c>
    </row>
    <row r="81" spans="1:5" ht="30.75">
      <c r="A81" s="34" t="s">
        <v>74</v>
      </c>
      <c r="B81" s="30" t="s">
        <v>75</v>
      </c>
      <c r="C81" s="30"/>
      <c r="D81" s="33"/>
      <c r="E81" s="32">
        <v>4350</v>
      </c>
    </row>
    <row r="82" spans="1:5" ht="46.5">
      <c r="A82" s="29" t="s">
        <v>19</v>
      </c>
      <c r="B82" s="30" t="s">
        <v>75</v>
      </c>
      <c r="C82" s="30">
        <v>244</v>
      </c>
      <c r="D82" s="33"/>
      <c r="E82" s="32">
        <v>4350</v>
      </c>
    </row>
    <row r="83" spans="1:5" ht="15">
      <c r="A83" s="29" t="s">
        <v>65</v>
      </c>
      <c r="B83" s="30" t="s">
        <v>75</v>
      </c>
      <c r="C83" s="30">
        <v>244</v>
      </c>
      <c r="D83" s="33" t="s">
        <v>151</v>
      </c>
      <c r="E83" s="32">
        <v>4350</v>
      </c>
    </row>
    <row r="84" spans="1:5" ht="116.25" customHeight="1">
      <c r="A84" s="35" t="s">
        <v>76</v>
      </c>
      <c r="B84" s="36" t="s">
        <v>77</v>
      </c>
      <c r="C84" s="36"/>
      <c r="D84" s="37"/>
      <c r="E84" s="27">
        <f>E85+E95+E105+E115</f>
        <v>11501</v>
      </c>
    </row>
    <row r="85" spans="1:5" ht="46.5">
      <c r="A85" s="35" t="s">
        <v>78</v>
      </c>
      <c r="B85" s="30" t="s">
        <v>79</v>
      </c>
      <c r="C85" s="30"/>
      <c r="D85" s="37"/>
      <c r="E85" s="32">
        <f>E86+E89+E92</f>
        <v>831</v>
      </c>
    </row>
    <row r="86" spans="1:5" ht="30.75">
      <c r="A86" s="34" t="s">
        <v>80</v>
      </c>
      <c r="B86" s="30" t="s">
        <v>81</v>
      </c>
      <c r="C86" s="30"/>
      <c r="D86" s="33"/>
      <c r="E86" s="32">
        <v>560</v>
      </c>
    </row>
    <row r="87" spans="1:5" ht="46.5">
      <c r="A87" s="29" t="s">
        <v>19</v>
      </c>
      <c r="B87" s="30" t="s">
        <v>81</v>
      </c>
      <c r="C87" s="30">
        <v>244</v>
      </c>
      <c r="D87" s="33"/>
      <c r="E87" s="32">
        <v>560</v>
      </c>
    </row>
    <row r="88" spans="1:5" ht="15">
      <c r="A88" s="29" t="s">
        <v>82</v>
      </c>
      <c r="B88" s="30" t="s">
        <v>81</v>
      </c>
      <c r="C88" s="30">
        <v>244</v>
      </c>
      <c r="D88" s="33" t="s">
        <v>166</v>
      </c>
      <c r="E88" s="32">
        <v>560</v>
      </c>
    </row>
    <row r="89" spans="1:5" ht="78">
      <c r="A89" s="34" t="s">
        <v>83</v>
      </c>
      <c r="B89" s="30" t="s">
        <v>84</v>
      </c>
      <c r="C89" s="30"/>
      <c r="D89" s="33"/>
      <c r="E89" s="32">
        <v>51</v>
      </c>
    </row>
    <row r="90" spans="1:5" ht="46.5">
      <c r="A90" s="29" t="s">
        <v>19</v>
      </c>
      <c r="B90" s="30" t="s">
        <v>84</v>
      </c>
      <c r="C90" s="46">
        <v>244</v>
      </c>
      <c r="D90" s="31"/>
      <c r="E90" s="32">
        <v>51</v>
      </c>
    </row>
    <row r="91" spans="1:5" ht="15">
      <c r="A91" s="29" t="s">
        <v>82</v>
      </c>
      <c r="B91" s="30" t="s">
        <v>84</v>
      </c>
      <c r="C91" s="46">
        <v>244</v>
      </c>
      <c r="D91" s="33" t="s">
        <v>166</v>
      </c>
      <c r="E91" s="32">
        <v>51</v>
      </c>
    </row>
    <row r="92" spans="1:5" ht="46.5">
      <c r="A92" s="34" t="s">
        <v>85</v>
      </c>
      <c r="B92" s="30" t="s">
        <v>86</v>
      </c>
      <c r="C92" s="46"/>
      <c r="D92" s="31"/>
      <c r="E92" s="47">
        <v>220</v>
      </c>
    </row>
    <row r="93" spans="1:5" ht="46.5">
      <c r="A93" s="29" t="s">
        <v>19</v>
      </c>
      <c r="B93" s="30" t="s">
        <v>86</v>
      </c>
      <c r="C93" s="46">
        <v>244</v>
      </c>
      <c r="D93" s="31"/>
      <c r="E93" s="47">
        <v>220</v>
      </c>
    </row>
    <row r="94" spans="1:5" ht="15">
      <c r="A94" s="29" t="s">
        <v>82</v>
      </c>
      <c r="B94" s="30" t="s">
        <v>86</v>
      </c>
      <c r="C94" s="46">
        <v>244</v>
      </c>
      <c r="D94" s="33" t="s">
        <v>166</v>
      </c>
      <c r="E94" s="47">
        <v>220</v>
      </c>
    </row>
    <row r="95" spans="1:5" ht="46.5">
      <c r="A95" s="35" t="s">
        <v>87</v>
      </c>
      <c r="B95" s="30" t="s">
        <v>88</v>
      </c>
      <c r="C95" s="46"/>
      <c r="D95" s="37"/>
      <c r="E95" s="48">
        <f>E96+E99+E102</f>
        <v>8596</v>
      </c>
    </row>
    <row r="96" spans="1:5" ht="62.25">
      <c r="A96" s="34" t="s">
        <v>89</v>
      </c>
      <c r="B96" s="30" t="s">
        <v>90</v>
      </c>
      <c r="C96" s="46"/>
      <c r="D96" s="31"/>
      <c r="E96" s="47">
        <v>1495</v>
      </c>
    </row>
    <row r="97" spans="1:5" ht="62.25">
      <c r="A97" s="29" t="s">
        <v>91</v>
      </c>
      <c r="B97" s="30" t="s">
        <v>90</v>
      </c>
      <c r="C97" s="46">
        <v>621</v>
      </c>
      <c r="D97" s="31"/>
      <c r="E97" s="47">
        <v>1495</v>
      </c>
    </row>
    <row r="98" spans="1:5" ht="15">
      <c r="A98" s="29" t="s">
        <v>92</v>
      </c>
      <c r="B98" s="30" t="s">
        <v>90</v>
      </c>
      <c r="C98" s="46">
        <v>621</v>
      </c>
      <c r="D98" s="33" t="s">
        <v>152</v>
      </c>
      <c r="E98" s="47">
        <v>1495</v>
      </c>
    </row>
    <row r="99" spans="1:5" ht="30.75">
      <c r="A99" s="34" t="s">
        <v>93</v>
      </c>
      <c r="B99" s="30" t="s">
        <v>94</v>
      </c>
      <c r="C99" s="46"/>
      <c r="D99" s="31"/>
      <c r="E99" s="47">
        <v>300</v>
      </c>
    </row>
    <row r="100" spans="1:5" ht="62.25">
      <c r="A100" s="29" t="s">
        <v>91</v>
      </c>
      <c r="B100" s="30" t="s">
        <v>94</v>
      </c>
      <c r="C100" s="46">
        <v>621</v>
      </c>
      <c r="D100" s="31"/>
      <c r="E100" s="47">
        <v>300</v>
      </c>
    </row>
    <row r="101" spans="1:5" ht="15">
      <c r="A101" s="29" t="s">
        <v>92</v>
      </c>
      <c r="B101" s="30" t="s">
        <v>94</v>
      </c>
      <c r="C101" s="46">
        <v>621</v>
      </c>
      <c r="D101" s="33" t="s">
        <v>152</v>
      </c>
      <c r="E101" s="47">
        <v>300</v>
      </c>
    </row>
    <row r="102" spans="1:5" s="60" customFormat="1" ht="15">
      <c r="A102" s="71" t="s">
        <v>95</v>
      </c>
      <c r="B102" s="50" t="s">
        <v>96</v>
      </c>
      <c r="C102" s="72"/>
      <c r="D102" s="73"/>
      <c r="E102" s="61">
        <f>E103</f>
        <v>6801</v>
      </c>
    </row>
    <row r="103" spans="1:5" s="60" customFormat="1" ht="62.25">
      <c r="A103" s="52" t="s">
        <v>91</v>
      </c>
      <c r="B103" s="50" t="s">
        <v>96</v>
      </c>
      <c r="C103" s="72">
        <v>621</v>
      </c>
      <c r="D103" s="73"/>
      <c r="E103" s="61">
        <f>E104</f>
        <v>6801</v>
      </c>
    </row>
    <row r="104" spans="1:5" s="60" customFormat="1" ht="15">
      <c r="A104" s="52" t="s">
        <v>92</v>
      </c>
      <c r="B104" s="50" t="s">
        <v>96</v>
      </c>
      <c r="C104" s="72">
        <v>621</v>
      </c>
      <c r="D104" s="74" t="s">
        <v>152</v>
      </c>
      <c r="E104" s="61">
        <v>6801</v>
      </c>
    </row>
    <row r="105" spans="1:5" s="60" customFormat="1" ht="62.25">
      <c r="A105" s="75" t="s">
        <v>97</v>
      </c>
      <c r="B105" s="76" t="s">
        <v>98</v>
      </c>
      <c r="C105" s="72"/>
      <c r="D105" s="77"/>
      <c r="E105" s="78">
        <f>E106+E109+E112</f>
        <v>1215</v>
      </c>
    </row>
    <row r="106" spans="1:5" s="60" customFormat="1" ht="62.25">
      <c r="A106" s="71" t="s">
        <v>99</v>
      </c>
      <c r="B106" s="50" t="s">
        <v>100</v>
      </c>
      <c r="C106" s="72"/>
      <c r="D106" s="73"/>
      <c r="E106" s="61">
        <v>290</v>
      </c>
    </row>
    <row r="107" spans="1:5" s="60" customFormat="1" ht="46.5">
      <c r="A107" s="52" t="s">
        <v>19</v>
      </c>
      <c r="B107" s="50" t="s">
        <v>100</v>
      </c>
      <c r="C107" s="72">
        <v>244</v>
      </c>
      <c r="D107" s="73"/>
      <c r="E107" s="61">
        <v>290</v>
      </c>
    </row>
    <row r="108" spans="1:5" s="60" customFormat="1" ht="15">
      <c r="A108" s="52" t="s">
        <v>101</v>
      </c>
      <c r="B108" s="50" t="s">
        <v>100</v>
      </c>
      <c r="C108" s="72">
        <v>244</v>
      </c>
      <c r="D108" s="74" t="s">
        <v>153</v>
      </c>
      <c r="E108" s="61">
        <v>290</v>
      </c>
    </row>
    <row r="109" spans="1:5" ht="46.5">
      <c r="A109" s="34" t="s">
        <v>102</v>
      </c>
      <c r="B109" s="30" t="s">
        <v>103</v>
      </c>
      <c r="D109" s="31"/>
      <c r="E109" s="47">
        <v>725</v>
      </c>
    </row>
    <row r="110" spans="1:5" ht="46.5">
      <c r="A110" s="29" t="s">
        <v>104</v>
      </c>
      <c r="B110" s="30" t="s">
        <v>103</v>
      </c>
      <c r="C110" s="46">
        <v>321</v>
      </c>
      <c r="D110" s="31"/>
      <c r="E110" s="47">
        <v>725</v>
      </c>
    </row>
    <row r="111" spans="1:5" ht="15">
      <c r="A111" s="29" t="s">
        <v>101</v>
      </c>
      <c r="B111" s="30" t="s">
        <v>103</v>
      </c>
      <c r="C111" s="46">
        <v>321</v>
      </c>
      <c r="D111" s="33" t="s">
        <v>153</v>
      </c>
      <c r="E111" s="47">
        <v>725</v>
      </c>
    </row>
    <row r="112" spans="1:5" ht="46.5">
      <c r="A112" s="34" t="s">
        <v>105</v>
      </c>
      <c r="B112" s="30" t="s">
        <v>106</v>
      </c>
      <c r="C112" s="46"/>
      <c r="D112" s="31"/>
      <c r="E112" s="47">
        <v>200</v>
      </c>
    </row>
    <row r="113" spans="1:5" ht="46.5">
      <c r="A113" s="29" t="s">
        <v>104</v>
      </c>
      <c r="B113" s="30" t="s">
        <v>106</v>
      </c>
      <c r="C113" s="46">
        <v>321</v>
      </c>
      <c r="D113" s="31"/>
      <c r="E113" s="47">
        <v>200</v>
      </c>
    </row>
    <row r="114" spans="1:5" ht="15">
      <c r="A114" s="29" t="s">
        <v>101</v>
      </c>
      <c r="B114" s="30" t="s">
        <v>106</v>
      </c>
      <c r="C114" s="46">
        <v>321</v>
      </c>
      <c r="D114" s="33" t="s">
        <v>153</v>
      </c>
      <c r="E114" s="47">
        <v>200</v>
      </c>
    </row>
    <row r="115" spans="1:5" ht="46.5">
      <c r="A115" s="29" t="s">
        <v>107</v>
      </c>
      <c r="B115" s="45" t="s">
        <v>108</v>
      </c>
      <c r="C115" s="30"/>
      <c r="D115" s="37"/>
      <c r="E115" s="47">
        <v>859</v>
      </c>
    </row>
    <row r="116" spans="1:5" ht="30.75">
      <c r="A116" s="34" t="s">
        <v>109</v>
      </c>
      <c r="B116" s="30" t="s">
        <v>110</v>
      </c>
      <c r="C116" s="30"/>
      <c r="D116" s="33"/>
      <c r="E116" s="47">
        <v>195</v>
      </c>
    </row>
    <row r="117" spans="1:5" ht="62.25">
      <c r="A117" s="29" t="s">
        <v>91</v>
      </c>
      <c r="B117" s="30" t="s">
        <v>110</v>
      </c>
      <c r="C117" s="30">
        <v>621</v>
      </c>
      <c r="D117" s="33"/>
      <c r="E117" s="47">
        <v>195</v>
      </c>
    </row>
    <row r="118" spans="1:5" ht="30.75">
      <c r="A118" s="29" t="s">
        <v>111</v>
      </c>
      <c r="B118" s="30" t="s">
        <v>110</v>
      </c>
      <c r="C118" s="30">
        <v>621</v>
      </c>
      <c r="D118" s="33" t="s">
        <v>167</v>
      </c>
      <c r="E118" s="47">
        <v>195</v>
      </c>
    </row>
    <row r="119" spans="1:5" ht="46.5">
      <c r="A119" s="34" t="s">
        <v>112</v>
      </c>
      <c r="B119" s="30" t="s">
        <v>113</v>
      </c>
      <c r="C119" s="30"/>
      <c r="D119" s="33"/>
      <c r="E119" s="47">
        <v>260</v>
      </c>
    </row>
    <row r="120" spans="1:5" ht="62.25">
      <c r="A120" s="29" t="s">
        <v>91</v>
      </c>
      <c r="B120" s="30" t="s">
        <v>113</v>
      </c>
      <c r="C120" s="30">
        <v>621</v>
      </c>
      <c r="D120" s="33"/>
      <c r="E120" s="47">
        <v>260</v>
      </c>
    </row>
    <row r="121" spans="1:5" ht="30.75">
      <c r="A121" s="29" t="s">
        <v>111</v>
      </c>
      <c r="B121" s="30" t="s">
        <v>113</v>
      </c>
      <c r="C121" s="30">
        <v>621</v>
      </c>
      <c r="D121" s="33" t="s">
        <v>167</v>
      </c>
      <c r="E121" s="47">
        <v>260</v>
      </c>
    </row>
    <row r="122" spans="1:5" ht="30.75">
      <c r="A122" s="34" t="s">
        <v>114</v>
      </c>
      <c r="B122" s="30" t="s">
        <v>115</v>
      </c>
      <c r="C122" s="30"/>
      <c r="D122" s="33"/>
      <c r="E122" s="47">
        <v>404</v>
      </c>
    </row>
    <row r="123" spans="1:5" ht="62.25">
      <c r="A123" s="29" t="s">
        <v>91</v>
      </c>
      <c r="B123" s="30" t="s">
        <v>115</v>
      </c>
      <c r="C123" s="30">
        <v>621</v>
      </c>
      <c r="D123" s="33"/>
      <c r="E123" s="47">
        <v>404</v>
      </c>
    </row>
    <row r="124" spans="1:5" ht="30.75">
      <c r="A124" s="29" t="s">
        <v>111</v>
      </c>
      <c r="B124" s="30" t="s">
        <v>116</v>
      </c>
      <c r="C124" s="30">
        <v>621</v>
      </c>
      <c r="D124" s="33" t="s">
        <v>167</v>
      </c>
      <c r="E124" s="47">
        <v>404</v>
      </c>
    </row>
    <row r="125" spans="1:7" ht="46.5">
      <c r="A125" s="35" t="s">
        <v>117</v>
      </c>
      <c r="B125" s="45" t="s">
        <v>118</v>
      </c>
      <c r="C125" s="30"/>
      <c r="D125" s="33"/>
      <c r="E125" s="82">
        <f>E126+E131+E134+E147+E150+E153+E154+E163+E168+E174+E171</f>
        <v>37080.399999999994</v>
      </c>
      <c r="F125" s="40"/>
      <c r="G125" s="40"/>
    </row>
    <row r="126" spans="1:5" ht="42">
      <c r="A126" s="49" t="s">
        <v>119</v>
      </c>
      <c r="B126" s="50" t="s">
        <v>120</v>
      </c>
      <c r="C126" s="30"/>
      <c r="D126" s="33"/>
      <c r="E126" s="79">
        <f>E127+E129</f>
        <v>754.6</v>
      </c>
    </row>
    <row r="127" spans="1:5" ht="62.25">
      <c r="A127" s="29" t="s">
        <v>169</v>
      </c>
      <c r="B127" s="50" t="s">
        <v>120</v>
      </c>
      <c r="C127" s="30">
        <v>121</v>
      </c>
      <c r="D127" s="33"/>
      <c r="E127" s="47">
        <v>729.6</v>
      </c>
    </row>
    <row r="128" spans="1:5" ht="62.25" customHeight="1">
      <c r="A128" s="29" t="s">
        <v>121</v>
      </c>
      <c r="B128" s="50" t="s">
        <v>120</v>
      </c>
      <c r="C128" s="30">
        <v>121</v>
      </c>
      <c r="D128" s="33" t="s">
        <v>154</v>
      </c>
      <c r="E128" s="47">
        <v>729.6</v>
      </c>
    </row>
    <row r="129" spans="1:5" ht="46.5">
      <c r="A129" s="29" t="s">
        <v>19</v>
      </c>
      <c r="B129" s="50" t="s">
        <v>120</v>
      </c>
      <c r="C129" s="30">
        <v>244</v>
      </c>
      <c r="D129" s="33"/>
      <c r="E129" s="47">
        <v>25</v>
      </c>
    </row>
    <row r="130" spans="1:5" ht="72" customHeight="1">
      <c r="A130" s="29" t="s">
        <v>121</v>
      </c>
      <c r="B130" s="50" t="s">
        <v>120</v>
      </c>
      <c r="C130" s="30">
        <v>244</v>
      </c>
      <c r="D130" s="33" t="s">
        <v>154</v>
      </c>
      <c r="E130" s="47">
        <v>25</v>
      </c>
    </row>
    <row r="131" spans="1:5" ht="36" customHeight="1">
      <c r="A131" s="29" t="s">
        <v>122</v>
      </c>
      <c r="B131" s="50" t="s">
        <v>123</v>
      </c>
      <c r="C131" s="30"/>
      <c r="D131" s="33"/>
      <c r="E131" s="80">
        <v>1685.5</v>
      </c>
    </row>
    <row r="132" spans="1:5" ht="46.5" customHeight="1">
      <c r="A132" s="51" t="s">
        <v>124</v>
      </c>
      <c r="B132" s="50" t="s">
        <v>123</v>
      </c>
      <c r="C132" s="30">
        <v>121</v>
      </c>
      <c r="D132" s="33"/>
      <c r="E132" s="47">
        <v>1685.5</v>
      </c>
    </row>
    <row r="133" spans="1:5" ht="66.75" customHeight="1">
      <c r="A133" s="29" t="s">
        <v>121</v>
      </c>
      <c r="B133" s="50" t="s">
        <v>123</v>
      </c>
      <c r="C133" s="30">
        <v>121</v>
      </c>
      <c r="D133" s="33" t="s">
        <v>154</v>
      </c>
      <c r="E133" s="47">
        <v>1685.5</v>
      </c>
    </row>
    <row r="134" spans="1:6" ht="52.5" customHeight="1">
      <c r="A134" s="49" t="s">
        <v>125</v>
      </c>
      <c r="B134" s="50" t="s">
        <v>126</v>
      </c>
      <c r="C134" s="30"/>
      <c r="D134" s="33"/>
      <c r="E134" s="90">
        <f>E135+E138+E140+E142+E144</f>
        <v>21453.799999999996</v>
      </c>
      <c r="F134" s="40"/>
    </row>
    <row r="135" spans="1:5" s="60" customFormat="1" ht="46.5">
      <c r="A135" s="66" t="s">
        <v>124</v>
      </c>
      <c r="B135" s="50" t="s">
        <v>126</v>
      </c>
      <c r="C135" s="50">
        <v>121</v>
      </c>
      <c r="D135" s="74"/>
      <c r="E135" s="61">
        <f>E136</f>
        <v>13856.9</v>
      </c>
    </row>
    <row r="136" spans="1:6" s="60" customFormat="1" ht="78">
      <c r="A136" s="52" t="s">
        <v>127</v>
      </c>
      <c r="B136" s="50" t="s">
        <v>126</v>
      </c>
      <c r="C136" s="50">
        <v>121</v>
      </c>
      <c r="D136" s="74" t="s">
        <v>155</v>
      </c>
      <c r="E136" s="61">
        <v>13856.9</v>
      </c>
      <c r="F136" s="81"/>
    </row>
    <row r="137" spans="1:5" ht="46.5">
      <c r="A137" s="29" t="s">
        <v>28</v>
      </c>
      <c r="B137" s="50" t="s">
        <v>126</v>
      </c>
      <c r="C137" s="30">
        <v>242</v>
      </c>
      <c r="D137" s="33"/>
      <c r="E137" s="47">
        <v>2001.9</v>
      </c>
    </row>
    <row r="138" spans="1:5" ht="78">
      <c r="A138" s="29" t="s">
        <v>127</v>
      </c>
      <c r="B138" s="50" t="s">
        <v>126</v>
      </c>
      <c r="C138" s="30">
        <v>242</v>
      </c>
      <c r="D138" s="33" t="s">
        <v>155</v>
      </c>
      <c r="E138" s="47">
        <v>2001.9</v>
      </c>
    </row>
    <row r="139" spans="1:5" ht="53.25" customHeight="1">
      <c r="A139" s="29" t="s">
        <v>19</v>
      </c>
      <c r="B139" s="50" t="s">
        <v>126</v>
      </c>
      <c r="C139" s="30">
        <v>244</v>
      </c>
      <c r="D139" s="33"/>
      <c r="E139" s="47">
        <v>4470.4</v>
      </c>
    </row>
    <row r="140" spans="1:5" ht="74.25" customHeight="1">
      <c r="A140" s="29" t="s">
        <v>127</v>
      </c>
      <c r="B140" s="50"/>
      <c r="C140" s="30">
        <v>244</v>
      </c>
      <c r="D140" s="33" t="s">
        <v>155</v>
      </c>
      <c r="E140" s="47">
        <v>4470.4</v>
      </c>
    </row>
    <row r="141" spans="1:5" ht="30.75">
      <c r="A141" s="29" t="s">
        <v>128</v>
      </c>
      <c r="B141" s="50" t="s">
        <v>126</v>
      </c>
      <c r="C141" s="30">
        <v>852</v>
      </c>
      <c r="D141" s="33"/>
      <c r="E141" s="47">
        <v>50</v>
      </c>
    </row>
    <row r="142" spans="1:5" ht="87" customHeight="1">
      <c r="A142" s="29" t="s">
        <v>127</v>
      </c>
      <c r="B142" s="30" t="s">
        <v>126</v>
      </c>
      <c r="C142" s="30">
        <v>852</v>
      </c>
      <c r="D142" s="33" t="s">
        <v>155</v>
      </c>
      <c r="E142" s="47">
        <v>50</v>
      </c>
    </row>
    <row r="143" spans="1:5" ht="15">
      <c r="A143" s="29" t="s">
        <v>129</v>
      </c>
      <c r="B143" s="30" t="s">
        <v>126</v>
      </c>
      <c r="C143" s="30">
        <v>540</v>
      </c>
      <c r="D143" s="33"/>
      <c r="E143" s="30">
        <v>1074.6</v>
      </c>
    </row>
    <row r="144" spans="1:5" ht="78">
      <c r="A144" s="29" t="s">
        <v>127</v>
      </c>
      <c r="B144" s="30" t="s">
        <v>126</v>
      </c>
      <c r="C144" s="30">
        <v>540</v>
      </c>
      <c r="D144" s="33" t="s">
        <v>155</v>
      </c>
      <c r="E144" s="30">
        <v>1074.6</v>
      </c>
    </row>
    <row r="145" spans="1:5" ht="30.75">
      <c r="A145" s="29" t="s">
        <v>130</v>
      </c>
      <c r="B145" s="30" t="s">
        <v>131</v>
      </c>
      <c r="C145" s="30"/>
      <c r="D145" s="33"/>
      <c r="E145" s="30">
        <v>1923.2</v>
      </c>
    </row>
    <row r="146" spans="1:5" s="60" customFormat="1" ht="46.5">
      <c r="A146" s="66" t="s">
        <v>124</v>
      </c>
      <c r="B146" s="50" t="s">
        <v>131</v>
      </c>
      <c r="C146" s="50">
        <v>121</v>
      </c>
      <c r="D146" s="74"/>
      <c r="E146" s="50">
        <v>1923.2</v>
      </c>
    </row>
    <row r="147" spans="1:5" s="60" customFormat="1" ht="78">
      <c r="A147" s="52" t="s">
        <v>127</v>
      </c>
      <c r="B147" s="50" t="s">
        <v>131</v>
      </c>
      <c r="C147" s="50">
        <v>121</v>
      </c>
      <c r="D147" s="74" t="s">
        <v>155</v>
      </c>
      <c r="E147" s="50">
        <v>1923.2</v>
      </c>
    </row>
    <row r="148" spans="1:5" s="60" customFormat="1" ht="15">
      <c r="A148" s="52" t="s">
        <v>132</v>
      </c>
      <c r="B148" s="50" t="s">
        <v>133</v>
      </c>
      <c r="C148" s="50"/>
      <c r="D148" s="74"/>
      <c r="E148" s="50">
        <v>600</v>
      </c>
    </row>
    <row r="149" spans="1:5" s="60" customFormat="1" ht="46.5">
      <c r="A149" s="52" t="s">
        <v>19</v>
      </c>
      <c r="B149" s="50" t="s">
        <v>133</v>
      </c>
      <c r="C149" s="50">
        <v>244</v>
      </c>
      <c r="D149" s="73"/>
      <c r="E149" s="61">
        <v>600</v>
      </c>
    </row>
    <row r="150" spans="1:5" s="60" customFormat="1" ht="30.75">
      <c r="A150" s="52" t="s">
        <v>134</v>
      </c>
      <c r="B150" s="50" t="s">
        <v>133</v>
      </c>
      <c r="C150" s="50">
        <v>244</v>
      </c>
      <c r="D150" s="74" t="s">
        <v>156</v>
      </c>
      <c r="E150" s="61">
        <v>600</v>
      </c>
    </row>
    <row r="151" spans="1:5" s="60" customFormat="1" ht="15">
      <c r="A151" s="52" t="s">
        <v>135</v>
      </c>
      <c r="B151" s="50" t="s">
        <v>136</v>
      </c>
      <c r="C151" s="50"/>
      <c r="D151" s="74"/>
      <c r="E151" s="61">
        <v>500</v>
      </c>
    </row>
    <row r="152" spans="1:5" s="60" customFormat="1" ht="15">
      <c r="A152" s="52" t="s">
        <v>137</v>
      </c>
      <c r="B152" s="50" t="s">
        <v>136</v>
      </c>
      <c r="C152" s="50">
        <v>870</v>
      </c>
      <c r="D152" s="74"/>
      <c r="E152" s="61">
        <v>500</v>
      </c>
    </row>
    <row r="153" spans="1:5" s="60" customFormat="1" ht="15">
      <c r="A153" s="52" t="s">
        <v>138</v>
      </c>
      <c r="B153" s="50" t="s">
        <v>136</v>
      </c>
      <c r="C153" s="50">
        <v>870</v>
      </c>
      <c r="D153" s="74" t="s">
        <v>157</v>
      </c>
      <c r="E153" s="61">
        <v>500</v>
      </c>
    </row>
    <row r="154" spans="1:5" s="60" customFormat="1" ht="78">
      <c r="A154" s="52" t="s">
        <v>139</v>
      </c>
      <c r="B154" s="50" t="s">
        <v>140</v>
      </c>
      <c r="C154" s="50"/>
      <c r="D154" s="83"/>
      <c r="E154" s="61">
        <f>E155+E157+E159+E161</f>
        <v>8237.699999999999</v>
      </c>
    </row>
    <row r="155" spans="1:5" s="60" customFormat="1" ht="46.5">
      <c r="A155" s="52" t="s">
        <v>27</v>
      </c>
      <c r="B155" s="50" t="s">
        <v>140</v>
      </c>
      <c r="C155" s="50">
        <v>111</v>
      </c>
      <c r="D155" s="84"/>
      <c r="E155" s="61">
        <v>6908.7</v>
      </c>
    </row>
    <row r="156" spans="1:5" s="60" customFormat="1" ht="15">
      <c r="A156" s="52" t="s">
        <v>141</v>
      </c>
      <c r="B156" s="50" t="s">
        <v>140</v>
      </c>
      <c r="C156" s="50">
        <v>111</v>
      </c>
      <c r="D156" s="74" t="s">
        <v>158</v>
      </c>
      <c r="E156" s="61">
        <v>6908.7</v>
      </c>
    </row>
    <row r="157" spans="1:5" s="60" customFormat="1" ht="46.5">
      <c r="A157" s="52" t="s">
        <v>28</v>
      </c>
      <c r="B157" s="50" t="s">
        <v>140</v>
      </c>
      <c r="C157" s="50">
        <v>242</v>
      </c>
      <c r="D157" s="84"/>
      <c r="E157" s="61">
        <v>436.9</v>
      </c>
    </row>
    <row r="158" spans="1:5" s="60" customFormat="1" ht="15">
      <c r="A158" s="52" t="s">
        <v>141</v>
      </c>
      <c r="B158" s="50" t="s">
        <v>140</v>
      </c>
      <c r="C158" s="50">
        <v>242</v>
      </c>
      <c r="D158" s="74" t="s">
        <v>158</v>
      </c>
      <c r="E158" s="61">
        <v>436.9</v>
      </c>
    </row>
    <row r="159" spans="1:5" s="60" customFormat="1" ht="46.5">
      <c r="A159" s="52" t="s">
        <v>19</v>
      </c>
      <c r="B159" s="50" t="s">
        <v>140</v>
      </c>
      <c r="C159" s="50">
        <v>244</v>
      </c>
      <c r="D159" s="84"/>
      <c r="E159" s="61">
        <v>890.1</v>
      </c>
    </row>
    <row r="160" spans="1:5" s="60" customFormat="1" ht="15">
      <c r="A160" s="52" t="s">
        <v>141</v>
      </c>
      <c r="B160" s="50" t="s">
        <v>140</v>
      </c>
      <c r="C160" s="50">
        <v>244</v>
      </c>
      <c r="D160" s="74" t="s">
        <v>158</v>
      </c>
      <c r="E160" s="61">
        <v>890.1</v>
      </c>
    </row>
    <row r="161" spans="1:5" s="60" customFormat="1" ht="30.75">
      <c r="A161" s="52" t="s">
        <v>128</v>
      </c>
      <c r="B161" s="50"/>
      <c r="C161" s="50"/>
      <c r="D161" s="74"/>
      <c r="E161" s="61">
        <v>2</v>
      </c>
    </row>
    <row r="162" spans="1:5" s="60" customFormat="1" ht="15">
      <c r="A162" s="52" t="s">
        <v>141</v>
      </c>
      <c r="B162" s="50" t="s">
        <v>140</v>
      </c>
      <c r="C162" s="50">
        <v>852</v>
      </c>
      <c r="D162" s="74" t="s">
        <v>158</v>
      </c>
      <c r="E162" s="61">
        <v>2</v>
      </c>
    </row>
    <row r="163" spans="1:5" s="60" customFormat="1" ht="62.25">
      <c r="A163" s="52" t="s">
        <v>142</v>
      </c>
      <c r="B163" s="50" t="s">
        <v>143</v>
      </c>
      <c r="C163" s="50"/>
      <c r="D163" s="83"/>
      <c r="E163" s="61">
        <v>620</v>
      </c>
    </row>
    <row r="164" spans="1:5" s="60" customFormat="1" ht="46.5">
      <c r="A164" s="52" t="s">
        <v>19</v>
      </c>
      <c r="B164" s="50" t="s">
        <v>143</v>
      </c>
      <c r="C164" s="50">
        <v>244</v>
      </c>
      <c r="D164" s="74"/>
      <c r="E164" s="61">
        <v>600</v>
      </c>
    </row>
    <row r="165" spans="1:5" s="60" customFormat="1" ht="15">
      <c r="A165" s="52" t="s">
        <v>141</v>
      </c>
      <c r="B165" s="50" t="s">
        <v>143</v>
      </c>
      <c r="C165" s="50">
        <v>244</v>
      </c>
      <c r="D165" s="74" t="s">
        <v>158</v>
      </c>
      <c r="E165" s="61">
        <v>600</v>
      </c>
    </row>
    <row r="166" spans="1:5" s="60" customFormat="1" ht="30.75">
      <c r="A166" s="52" t="s">
        <v>128</v>
      </c>
      <c r="B166" s="50" t="s">
        <v>143</v>
      </c>
      <c r="C166" s="50">
        <v>852</v>
      </c>
      <c r="D166" s="74"/>
      <c r="E166" s="61">
        <v>20</v>
      </c>
    </row>
    <row r="167" spans="1:5" s="60" customFormat="1" ht="15">
      <c r="A167" s="52" t="s">
        <v>141</v>
      </c>
      <c r="B167" s="50" t="s">
        <v>143</v>
      </c>
      <c r="C167" s="50">
        <v>852</v>
      </c>
      <c r="D167" s="74" t="s">
        <v>158</v>
      </c>
      <c r="E167" s="61">
        <v>20</v>
      </c>
    </row>
    <row r="168" spans="1:5" s="60" customFormat="1" ht="70.5" customHeight="1">
      <c r="A168" s="52" t="s">
        <v>144</v>
      </c>
      <c r="B168" s="50" t="s">
        <v>145</v>
      </c>
      <c r="C168" s="50"/>
      <c r="D168" s="74"/>
      <c r="E168" s="61">
        <v>304.5</v>
      </c>
    </row>
    <row r="169" spans="1:5" s="60" customFormat="1" ht="46.5">
      <c r="A169" s="52" t="s">
        <v>146</v>
      </c>
      <c r="B169" s="50" t="s">
        <v>145</v>
      </c>
      <c r="C169" s="50">
        <v>121</v>
      </c>
      <c r="D169" s="74"/>
      <c r="E169" s="61">
        <v>304.5</v>
      </c>
    </row>
    <row r="170" spans="1:5" s="60" customFormat="1" ht="30.75">
      <c r="A170" s="52" t="s">
        <v>147</v>
      </c>
      <c r="B170" s="50" t="s">
        <v>145</v>
      </c>
      <c r="C170" s="50">
        <v>121</v>
      </c>
      <c r="D170" s="74" t="s">
        <v>159</v>
      </c>
      <c r="E170" s="61">
        <v>304.5</v>
      </c>
    </row>
    <row r="171" spans="1:5" s="60" customFormat="1" ht="67.5" customHeight="1">
      <c r="A171" s="52" t="s">
        <v>172</v>
      </c>
      <c r="B171" s="85" t="s">
        <v>164</v>
      </c>
      <c r="C171" s="50"/>
      <c r="D171" s="74"/>
      <c r="E171" s="61">
        <v>200</v>
      </c>
    </row>
    <row r="172" spans="1:5" s="60" customFormat="1" ht="50.25" customHeight="1">
      <c r="A172" s="52" t="s">
        <v>171</v>
      </c>
      <c r="B172" s="85" t="s">
        <v>164</v>
      </c>
      <c r="C172" s="50">
        <v>810</v>
      </c>
      <c r="D172" s="74"/>
      <c r="E172" s="61">
        <v>200</v>
      </c>
    </row>
    <row r="173" spans="1:5" s="60" customFormat="1" ht="15">
      <c r="A173" s="52" t="s">
        <v>170</v>
      </c>
      <c r="B173" s="85" t="s">
        <v>164</v>
      </c>
      <c r="C173" s="50">
        <v>810</v>
      </c>
      <c r="D173" s="74" t="s">
        <v>163</v>
      </c>
      <c r="E173" s="61">
        <v>200</v>
      </c>
    </row>
    <row r="174" spans="1:5" s="60" customFormat="1" ht="75" customHeight="1">
      <c r="A174" s="52" t="s">
        <v>168</v>
      </c>
      <c r="B174" s="50" t="s">
        <v>148</v>
      </c>
      <c r="C174" s="50"/>
      <c r="D174" s="74"/>
      <c r="E174" s="61">
        <v>801.1</v>
      </c>
    </row>
    <row r="175" spans="1:5" s="60" customFormat="1" ht="46.5">
      <c r="A175" s="52" t="s">
        <v>104</v>
      </c>
      <c r="B175" s="50" t="s">
        <v>148</v>
      </c>
      <c r="C175" s="50">
        <v>321</v>
      </c>
      <c r="D175" s="74"/>
      <c r="E175" s="61">
        <v>801.1</v>
      </c>
    </row>
    <row r="176" spans="1:5" s="60" customFormat="1" ht="15">
      <c r="A176" s="52" t="s">
        <v>149</v>
      </c>
      <c r="B176" s="50" t="s">
        <v>148</v>
      </c>
      <c r="C176" s="50">
        <v>321</v>
      </c>
      <c r="D176" s="74" t="s">
        <v>160</v>
      </c>
      <c r="E176" s="61">
        <v>801.1</v>
      </c>
    </row>
    <row r="177" spans="1:4" s="60" customFormat="1" ht="12.75">
      <c r="A177" s="56"/>
      <c r="B177" s="57"/>
      <c r="C177" s="58"/>
      <c r="D177" s="59"/>
    </row>
    <row r="178" spans="1:4" s="60" customFormat="1" ht="12.75">
      <c r="A178" s="56"/>
      <c r="B178" s="57"/>
      <c r="C178" s="58"/>
      <c r="D178" s="86"/>
    </row>
    <row r="179" spans="1:4" s="60" customFormat="1" ht="12.75">
      <c r="A179" s="56"/>
      <c r="B179" s="57"/>
      <c r="C179" s="58"/>
      <c r="D179" s="86"/>
    </row>
    <row r="180" spans="1:4" s="60" customFormat="1" ht="12.75">
      <c r="A180" s="56"/>
      <c r="B180" s="57"/>
      <c r="C180" s="58"/>
      <c r="D180" s="86"/>
    </row>
    <row r="181" spans="1:4" s="60" customFormat="1" ht="12.75">
      <c r="A181" s="56"/>
      <c r="B181" s="57"/>
      <c r="C181" s="58"/>
      <c r="D181" s="86"/>
    </row>
    <row r="182" spans="1:4" s="60" customFormat="1" ht="12.75">
      <c r="A182" s="56"/>
      <c r="B182" s="57"/>
      <c r="C182" s="58"/>
      <c r="D182" s="86"/>
    </row>
    <row r="183" spans="1:4" s="60" customFormat="1" ht="12.75">
      <c r="A183" s="56"/>
      <c r="B183" s="57"/>
      <c r="C183" s="58"/>
      <c r="D183" s="86"/>
    </row>
    <row r="184" spans="1:4" s="60" customFormat="1" ht="12.75">
      <c r="A184" s="56"/>
      <c r="B184" s="57"/>
      <c r="C184" s="58"/>
      <c r="D184" s="86"/>
    </row>
    <row r="185" spans="1:4" s="60" customFormat="1" ht="12.75">
      <c r="A185" s="56"/>
      <c r="B185" s="57"/>
      <c r="C185" s="58"/>
      <c r="D185" s="86"/>
    </row>
    <row r="186" spans="1:4" s="60" customFormat="1" ht="12.75">
      <c r="A186" s="56"/>
      <c r="B186" s="57"/>
      <c r="C186" s="58"/>
      <c r="D186" s="86"/>
    </row>
    <row r="187" spans="1:4" s="60" customFormat="1" ht="12.75">
      <c r="A187" s="56"/>
      <c r="B187" s="57"/>
      <c r="C187" s="58"/>
      <c r="D187" s="86"/>
    </row>
    <row r="188" spans="1:4" s="60" customFormat="1" ht="12.75">
      <c r="A188" s="56"/>
      <c r="B188" s="57"/>
      <c r="C188" s="58"/>
      <c r="D188" s="86"/>
    </row>
    <row r="189" spans="1:3" s="60" customFormat="1" ht="12.75">
      <c r="A189" s="56"/>
      <c r="B189" s="57"/>
      <c r="C189" s="58"/>
    </row>
    <row r="190" spans="1:3" s="60" customFormat="1" ht="12.75">
      <c r="A190" s="56"/>
      <c r="B190" s="57"/>
      <c r="C190" s="58"/>
    </row>
    <row r="191" spans="1:3" s="60" customFormat="1" ht="12.75">
      <c r="A191" s="56"/>
      <c r="B191" s="57"/>
      <c r="C191" s="58"/>
    </row>
    <row r="192" spans="1:3" s="60" customFormat="1" ht="12.75">
      <c r="A192" s="56"/>
      <c r="B192" s="57"/>
      <c r="C192" s="58"/>
    </row>
    <row r="193" spans="1:3" s="60" customFormat="1" ht="12.75">
      <c r="A193" s="56"/>
      <c r="B193" s="57"/>
      <c r="C193" s="58"/>
    </row>
    <row r="194" spans="1:3" s="60" customFormat="1" ht="12.75">
      <c r="A194" s="56"/>
      <c r="B194" s="57"/>
      <c r="C194" s="58"/>
    </row>
    <row r="195" spans="1:3" s="60" customFormat="1" ht="12.75">
      <c r="A195" s="56"/>
      <c r="B195" s="57"/>
      <c r="C195" s="58"/>
    </row>
    <row r="196" spans="1:3" s="60" customFormat="1" ht="12.75">
      <c r="A196" s="56"/>
      <c r="B196" s="57"/>
      <c r="C196" s="58"/>
    </row>
    <row r="197" spans="1:3" s="60" customFormat="1" ht="12.75">
      <c r="A197" s="56"/>
      <c r="B197" s="57"/>
      <c r="C197" s="58"/>
    </row>
    <row r="198" spans="1:3" s="60" customFormat="1" ht="12.75">
      <c r="A198" s="56"/>
      <c r="B198" s="57"/>
      <c r="C198" s="58"/>
    </row>
    <row r="199" spans="1:3" s="60" customFormat="1" ht="12.75">
      <c r="A199" s="56"/>
      <c r="B199" s="57"/>
      <c r="C199" s="58"/>
    </row>
    <row r="200" spans="1:3" s="60" customFormat="1" ht="12.75">
      <c r="A200" s="56"/>
      <c r="B200" s="57"/>
      <c r="C200" s="58"/>
    </row>
    <row r="201" spans="1:3" s="60" customFormat="1" ht="12.75">
      <c r="A201" s="56"/>
      <c r="B201" s="57"/>
      <c r="C201" s="58"/>
    </row>
    <row r="202" spans="1:3" s="60" customFormat="1" ht="12.75">
      <c r="A202" s="56"/>
      <c r="B202" s="57"/>
      <c r="C202" s="58"/>
    </row>
    <row r="203" spans="1:3" s="60" customFormat="1" ht="12.75">
      <c r="A203" s="56"/>
      <c r="B203" s="57"/>
      <c r="C203" s="58"/>
    </row>
    <row r="204" spans="1:3" s="60" customFormat="1" ht="12.75">
      <c r="A204" s="56"/>
      <c r="B204" s="57"/>
      <c r="C204" s="58"/>
    </row>
    <row r="205" spans="1:3" s="60" customFormat="1" ht="12.75">
      <c r="A205" s="56"/>
      <c r="B205" s="57"/>
      <c r="C205" s="58"/>
    </row>
    <row r="206" spans="1:3" s="60" customFormat="1" ht="12.75">
      <c r="A206" s="56"/>
      <c r="B206" s="57"/>
      <c r="C206" s="58"/>
    </row>
    <row r="207" spans="1:3" s="60" customFormat="1" ht="12.75">
      <c r="A207" s="56"/>
      <c r="B207" s="57"/>
      <c r="C207" s="58"/>
    </row>
    <row r="208" spans="1:3" s="60" customFormat="1" ht="12.75">
      <c r="A208" s="56"/>
      <c r="B208" s="57"/>
      <c r="C208" s="58"/>
    </row>
    <row r="209" spans="1:3" s="60" customFormat="1" ht="12.75">
      <c r="A209" s="56"/>
      <c r="B209" s="57"/>
      <c r="C209" s="58"/>
    </row>
    <row r="210" spans="1:3" s="60" customFormat="1" ht="12.75">
      <c r="A210" s="56"/>
      <c r="B210" s="57"/>
      <c r="C210" s="58"/>
    </row>
    <row r="211" spans="1:3" s="60" customFormat="1" ht="12.75">
      <c r="A211" s="56"/>
      <c r="B211" s="57"/>
      <c r="C211" s="58"/>
    </row>
    <row r="212" spans="1:3" s="60" customFormat="1" ht="12.75">
      <c r="A212" s="56"/>
      <c r="B212" s="57"/>
      <c r="C212" s="58"/>
    </row>
    <row r="213" spans="1:3" s="60" customFormat="1" ht="12.75">
      <c r="A213" s="56"/>
      <c r="B213" s="57"/>
      <c r="C213" s="58"/>
    </row>
    <row r="214" spans="1:3" s="60" customFormat="1" ht="12.75">
      <c r="A214" s="56"/>
      <c r="B214" s="57"/>
      <c r="C214" s="58"/>
    </row>
    <row r="215" spans="1:3" s="60" customFormat="1" ht="12.75">
      <c r="A215" s="56"/>
      <c r="B215" s="57"/>
      <c r="C215" s="58"/>
    </row>
    <row r="216" spans="1:3" s="60" customFormat="1" ht="12.75">
      <c r="A216" s="56"/>
      <c r="B216" s="57"/>
      <c r="C216" s="58"/>
    </row>
    <row r="217" spans="1:3" s="60" customFormat="1" ht="12.75">
      <c r="A217" s="56"/>
      <c r="B217" s="57"/>
      <c r="C217" s="58"/>
    </row>
    <row r="218" spans="1:3" s="60" customFormat="1" ht="12.75">
      <c r="A218" s="56"/>
      <c r="B218" s="57"/>
      <c r="C218" s="58"/>
    </row>
    <row r="219" spans="1:3" s="60" customFormat="1" ht="12.75">
      <c r="A219" s="56"/>
      <c r="B219" s="57"/>
      <c r="C219" s="58"/>
    </row>
    <row r="220" spans="1:3" s="60" customFormat="1" ht="12.75">
      <c r="A220" s="56"/>
      <c r="B220" s="57"/>
      <c r="C220" s="58"/>
    </row>
    <row r="221" spans="1:3" s="60" customFormat="1" ht="12.75">
      <c r="A221" s="56"/>
      <c r="B221" s="57"/>
      <c r="C221" s="58"/>
    </row>
    <row r="222" spans="1:3" s="60" customFormat="1" ht="12.75">
      <c r="A222" s="56"/>
      <c r="B222" s="57"/>
      <c r="C222" s="58"/>
    </row>
    <row r="223" spans="1:3" s="60" customFormat="1" ht="12.75">
      <c r="A223" s="56"/>
      <c r="B223" s="57"/>
      <c r="C223" s="58"/>
    </row>
    <row r="224" spans="1:3" s="60" customFormat="1" ht="12.75">
      <c r="A224" s="56"/>
      <c r="B224" s="57"/>
      <c r="C224" s="58"/>
    </row>
    <row r="225" spans="1:3" s="60" customFormat="1" ht="12.75">
      <c r="A225" s="56"/>
      <c r="B225" s="57"/>
      <c r="C225" s="58"/>
    </row>
    <row r="226" spans="1:3" s="60" customFormat="1" ht="12.75">
      <c r="A226" s="56"/>
      <c r="B226" s="57"/>
      <c r="C226" s="58"/>
    </row>
    <row r="227" spans="1:3" s="60" customFormat="1" ht="12.75">
      <c r="A227" s="56"/>
      <c r="B227" s="57"/>
      <c r="C227" s="58"/>
    </row>
    <row r="228" spans="1:3" s="60" customFormat="1" ht="12.75">
      <c r="A228" s="56"/>
      <c r="B228" s="57"/>
      <c r="C228" s="58"/>
    </row>
    <row r="229" spans="1:3" s="60" customFormat="1" ht="12.75">
      <c r="A229" s="56"/>
      <c r="B229" s="57"/>
      <c r="C229" s="58"/>
    </row>
    <row r="230" spans="1:3" s="60" customFormat="1" ht="12.75">
      <c r="A230" s="56"/>
      <c r="B230" s="57"/>
      <c r="C230" s="58"/>
    </row>
    <row r="231" spans="1:3" s="60" customFormat="1" ht="12.75">
      <c r="A231" s="56"/>
      <c r="B231" s="57"/>
      <c r="C231" s="58"/>
    </row>
    <row r="232" spans="1:3" s="60" customFormat="1" ht="12.75">
      <c r="A232" s="56"/>
      <c r="B232" s="57"/>
      <c r="C232" s="58"/>
    </row>
    <row r="233" spans="1:3" s="60" customFormat="1" ht="12.75">
      <c r="A233" s="56"/>
      <c r="B233" s="57"/>
      <c r="C233" s="58"/>
    </row>
    <row r="234" spans="1:3" s="60" customFormat="1" ht="12.75">
      <c r="A234" s="56"/>
      <c r="B234" s="57"/>
      <c r="C234" s="58"/>
    </row>
    <row r="235" spans="1:3" s="60" customFormat="1" ht="12.75">
      <c r="A235" s="56"/>
      <c r="B235" s="57"/>
      <c r="C235" s="58"/>
    </row>
    <row r="236" spans="1:3" s="60" customFormat="1" ht="12.75">
      <c r="A236" s="56"/>
      <c r="B236" s="57"/>
      <c r="C236" s="58"/>
    </row>
    <row r="237" spans="1:3" s="60" customFormat="1" ht="12.75">
      <c r="A237" s="56"/>
      <c r="B237" s="57"/>
      <c r="C237" s="58"/>
    </row>
    <row r="238" spans="1:3" s="60" customFormat="1" ht="12.75">
      <c r="A238" s="56"/>
      <c r="B238" s="57"/>
      <c r="C238" s="58"/>
    </row>
    <row r="239" spans="1:3" s="60" customFormat="1" ht="12.75">
      <c r="A239" s="56"/>
      <c r="B239" s="57"/>
      <c r="C239" s="58"/>
    </row>
    <row r="240" spans="1:3" s="60" customFormat="1" ht="12.75">
      <c r="A240" s="56"/>
      <c r="B240" s="57"/>
      <c r="C240" s="58"/>
    </row>
    <row r="241" spans="1:3" s="60" customFormat="1" ht="12.75">
      <c r="A241" s="56"/>
      <c r="B241" s="57"/>
      <c r="C241" s="58"/>
    </row>
    <row r="242" spans="1:3" s="60" customFormat="1" ht="12.75">
      <c r="A242" s="56"/>
      <c r="B242" s="57"/>
      <c r="C242" s="58"/>
    </row>
    <row r="243" spans="1:3" s="60" customFormat="1" ht="12.75">
      <c r="A243" s="56"/>
      <c r="B243" s="57"/>
      <c r="C243" s="58"/>
    </row>
    <row r="244" spans="1:3" s="60" customFormat="1" ht="12.75">
      <c r="A244" s="56"/>
      <c r="B244" s="57"/>
      <c r="C244" s="58"/>
    </row>
    <row r="245" spans="1:3" s="60" customFormat="1" ht="12.75">
      <c r="A245" s="56"/>
      <c r="B245" s="57"/>
      <c r="C245" s="58"/>
    </row>
    <row r="246" spans="1:3" s="60" customFormat="1" ht="12.75">
      <c r="A246" s="56"/>
      <c r="B246" s="57"/>
      <c r="C246" s="58"/>
    </row>
    <row r="247" spans="1:3" s="60" customFormat="1" ht="12.75">
      <c r="A247" s="56"/>
      <c r="B247" s="57"/>
      <c r="C247" s="58"/>
    </row>
    <row r="248" spans="1:3" s="60" customFormat="1" ht="12.75">
      <c r="A248" s="56"/>
      <c r="B248" s="57"/>
      <c r="C248" s="58"/>
    </row>
    <row r="249" spans="1:3" s="60" customFormat="1" ht="12.75">
      <c r="A249" s="56"/>
      <c r="B249" s="57"/>
      <c r="C249" s="58"/>
    </row>
    <row r="250" spans="1:3" s="60" customFormat="1" ht="12.75">
      <c r="A250" s="56"/>
      <c r="B250" s="57"/>
      <c r="C250" s="58"/>
    </row>
    <row r="251" spans="1:3" s="60" customFormat="1" ht="12.75">
      <c r="A251" s="56"/>
      <c r="B251" s="57"/>
      <c r="C251" s="58"/>
    </row>
    <row r="252" spans="1:3" s="60" customFormat="1" ht="12.75">
      <c r="A252" s="56"/>
      <c r="B252" s="57"/>
      <c r="C252" s="58"/>
    </row>
    <row r="253" spans="1:3" s="60" customFormat="1" ht="12.75">
      <c r="A253" s="56"/>
      <c r="B253" s="57"/>
      <c r="C253" s="58"/>
    </row>
    <row r="254" spans="1:3" s="60" customFormat="1" ht="12.75">
      <c r="A254" s="56"/>
      <c r="B254" s="57"/>
      <c r="C254" s="58"/>
    </row>
    <row r="255" spans="1:3" s="60" customFormat="1" ht="12.75">
      <c r="A255" s="56"/>
      <c r="B255" s="57"/>
      <c r="C255" s="58"/>
    </row>
    <row r="256" spans="1:3" s="60" customFormat="1" ht="12.75">
      <c r="A256" s="56"/>
      <c r="B256" s="57"/>
      <c r="C256" s="58"/>
    </row>
    <row r="257" spans="1:3" s="60" customFormat="1" ht="12.75">
      <c r="A257" s="56"/>
      <c r="B257" s="57"/>
      <c r="C257" s="58"/>
    </row>
    <row r="258" spans="1:3" s="60" customFormat="1" ht="12.75">
      <c r="A258" s="56"/>
      <c r="B258" s="57"/>
      <c r="C258" s="58"/>
    </row>
    <row r="259" spans="1:3" s="60" customFormat="1" ht="12.75">
      <c r="A259" s="56"/>
      <c r="B259" s="57"/>
      <c r="C259" s="58"/>
    </row>
    <row r="260" spans="1:3" s="60" customFormat="1" ht="12.75">
      <c r="A260" s="56"/>
      <c r="B260" s="57"/>
      <c r="C260" s="58"/>
    </row>
    <row r="261" spans="1:3" s="60" customFormat="1" ht="12.75">
      <c r="A261" s="56"/>
      <c r="B261" s="57"/>
      <c r="C261" s="58"/>
    </row>
    <row r="262" spans="1:3" s="60" customFormat="1" ht="12.75">
      <c r="A262" s="56"/>
      <c r="B262" s="57"/>
      <c r="C262" s="58"/>
    </row>
    <row r="263" spans="1:3" s="60" customFormat="1" ht="12.75">
      <c r="A263" s="56"/>
      <c r="B263" s="57"/>
      <c r="C263" s="58"/>
    </row>
    <row r="264" spans="1:3" s="60" customFormat="1" ht="12.75">
      <c r="A264" s="56"/>
      <c r="B264" s="57"/>
      <c r="C264" s="58"/>
    </row>
    <row r="265" spans="1:3" s="60" customFormat="1" ht="12.75">
      <c r="A265" s="56"/>
      <c r="B265" s="57"/>
      <c r="C265" s="58"/>
    </row>
    <row r="266" spans="1:3" s="60" customFormat="1" ht="12.75">
      <c r="A266" s="56"/>
      <c r="C266" s="58"/>
    </row>
    <row r="267" spans="1:3" s="60" customFormat="1" ht="12.75">
      <c r="A267" s="56"/>
      <c r="C267" s="58"/>
    </row>
    <row r="268" ht="12.75">
      <c r="A268" s="53"/>
    </row>
    <row r="269" ht="12.75">
      <c r="A269" s="53"/>
    </row>
    <row r="270" ht="12.75">
      <c r="A270" s="53"/>
    </row>
    <row r="271" ht="12.75">
      <c r="A271" s="53"/>
    </row>
    <row r="272" ht="12.75">
      <c r="A272" s="53"/>
    </row>
    <row r="273" ht="12.75">
      <c r="A273" s="53"/>
    </row>
    <row r="274" ht="12.75">
      <c r="A274" s="53"/>
    </row>
    <row r="275" ht="12.75">
      <c r="A275" s="53"/>
    </row>
  </sheetData>
  <sheetProtection/>
  <mergeCells count="3">
    <mergeCell ref="A2:E2"/>
    <mergeCell ref="A3:E3"/>
    <mergeCell ref="C1:E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9.421875" style="0" customWidth="1"/>
    <col min="2" max="2" width="10.8515625" style="0" customWidth="1"/>
    <col min="3" max="3" width="6.140625" style="0" customWidth="1"/>
    <col min="4" max="4" width="6.421875" style="0" customWidth="1"/>
    <col min="5" max="5" width="10.8515625" style="0" customWidth="1"/>
    <col min="6" max="6" width="11.57421875" style="0" customWidth="1"/>
  </cols>
  <sheetData>
    <row r="1" spans="1:6" ht="45" customHeight="1">
      <c r="A1" s="131"/>
      <c r="B1" s="130"/>
      <c r="C1" s="130"/>
      <c r="D1" s="129" t="s">
        <v>202</v>
      </c>
      <c r="E1" s="129"/>
      <c r="F1" s="129"/>
    </row>
    <row r="2" spans="1:5" ht="89.25" customHeight="1">
      <c r="A2" s="91" t="s">
        <v>0</v>
      </c>
      <c r="B2" s="92"/>
      <c r="C2" s="92"/>
      <c r="D2" s="92"/>
      <c r="E2" s="92"/>
    </row>
    <row r="3" spans="1:5" ht="16.5">
      <c r="A3" s="93" t="s">
        <v>201</v>
      </c>
      <c r="B3" s="93"/>
      <c r="C3" s="93"/>
      <c r="D3" s="93"/>
      <c r="E3" s="93"/>
    </row>
    <row r="4" spans="1:6" ht="15">
      <c r="A4" s="4"/>
      <c r="B4" s="5"/>
      <c r="C4" s="5"/>
      <c r="D4" s="5"/>
      <c r="E4" s="128"/>
      <c r="F4" s="127"/>
    </row>
    <row r="5" spans="1:6" ht="30.75">
      <c r="A5" s="7" t="s">
        <v>2</v>
      </c>
      <c r="B5" s="8" t="s">
        <v>3</v>
      </c>
      <c r="C5" s="8" t="s">
        <v>4</v>
      </c>
      <c r="D5" s="7" t="s">
        <v>5</v>
      </c>
      <c r="E5" s="9" t="s">
        <v>200</v>
      </c>
      <c r="F5" s="126" t="s">
        <v>199</v>
      </c>
    </row>
    <row r="6" spans="1:6" ht="15">
      <c r="A6" s="10" t="s">
        <v>7</v>
      </c>
      <c r="B6" s="10" t="s">
        <v>8</v>
      </c>
      <c r="C6" s="10" t="s">
        <v>9</v>
      </c>
      <c r="D6" s="10" t="s">
        <v>10</v>
      </c>
      <c r="E6" s="11" t="s">
        <v>11</v>
      </c>
      <c r="F6" s="30">
        <v>6</v>
      </c>
    </row>
    <row r="7" spans="1:6" ht="15">
      <c r="A7" s="7" t="s">
        <v>12</v>
      </c>
      <c r="B7" s="10"/>
      <c r="C7" s="10"/>
      <c r="D7" s="10"/>
      <c r="E7" s="11">
        <f>E8+E122</f>
        <v>115616.9</v>
      </c>
      <c r="F7" s="11">
        <f>F8+F122</f>
        <v>115616.9</v>
      </c>
    </row>
    <row r="8" spans="1:7" ht="33.75" customHeight="1">
      <c r="A8" s="12" t="s">
        <v>13</v>
      </c>
      <c r="B8" s="125"/>
      <c r="C8" s="13"/>
      <c r="D8" s="13"/>
      <c r="E8" s="14">
        <f>E9+E26+E39+E57+E81</f>
        <v>48280.4</v>
      </c>
      <c r="F8" s="14">
        <f>F9+F26+F39+F57+F81</f>
        <v>48421.5</v>
      </c>
      <c r="G8" s="101"/>
    </row>
    <row r="9" spans="1:6" ht="115.5" customHeight="1">
      <c r="A9" s="15" t="s">
        <v>14</v>
      </c>
      <c r="B9" s="26" t="s">
        <v>15</v>
      </c>
      <c r="C9" s="26" t="s">
        <v>16</v>
      </c>
      <c r="D9" s="43"/>
      <c r="E9" s="27">
        <f>E10+E13+E16+E19</f>
        <v>6982.4</v>
      </c>
      <c r="F9" s="27">
        <f>F10+F13+F16+F19</f>
        <v>7212.5</v>
      </c>
    </row>
    <row r="10" spans="1:6" ht="48" customHeight="1">
      <c r="A10" s="21" t="s">
        <v>17</v>
      </c>
      <c r="B10" s="42" t="s">
        <v>18</v>
      </c>
      <c r="C10" s="42" t="s">
        <v>16</v>
      </c>
      <c r="D10" s="43" t="s">
        <v>16</v>
      </c>
      <c r="E10" s="32">
        <v>33</v>
      </c>
      <c r="F10" s="102">
        <v>33</v>
      </c>
    </row>
    <row r="11" spans="1:6" ht="55.5" customHeight="1">
      <c r="A11" s="21" t="s">
        <v>19</v>
      </c>
      <c r="B11" s="42" t="s">
        <v>18</v>
      </c>
      <c r="C11" s="42">
        <v>244</v>
      </c>
      <c r="D11" s="43" t="s">
        <v>16</v>
      </c>
      <c r="E11" s="32">
        <v>33</v>
      </c>
      <c r="F11" s="102">
        <v>33</v>
      </c>
    </row>
    <row r="12" spans="1:6" ht="47.25" customHeight="1">
      <c r="A12" s="21" t="s">
        <v>20</v>
      </c>
      <c r="B12" s="42" t="s">
        <v>18</v>
      </c>
      <c r="C12" s="42">
        <v>244</v>
      </c>
      <c r="D12" s="43" t="s">
        <v>198</v>
      </c>
      <c r="E12" s="32">
        <v>33</v>
      </c>
      <c r="F12" s="102">
        <v>33</v>
      </c>
    </row>
    <row r="13" spans="1:6" ht="64.5" customHeight="1">
      <c r="A13" s="17" t="s">
        <v>21</v>
      </c>
      <c r="B13" s="124" t="s">
        <v>22</v>
      </c>
      <c r="C13" s="124"/>
      <c r="D13" s="121"/>
      <c r="E13" s="28">
        <v>1260</v>
      </c>
      <c r="F13" s="102">
        <v>1260</v>
      </c>
    </row>
    <row r="14" spans="1:6" ht="58.5" customHeight="1">
      <c r="A14" s="21" t="s">
        <v>19</v>
      </c>
      <c r="B14" s="42" t="s">
        <v>22</v>
      </c>
      <c r="C14" s="42">
        <v>244</v>
      </c>
      <c r="D14" s="43" t="s">
        <v>16</v>
      </c>
      <c r="E14" s="32">
        <v>1260</v>
      </c>
      <c r="F14" s="102">
        <v>1260</v>
      </c>
    </row>
    <row r="15" spans="1:6" ht="51" customHeight="1">
      <c r="A15" s="21" t="s">
        <v>20</v>
      </c>
      <c r="B15" s="42" t="s">
        <v>22</v>
      </c>
      <c r="C15" s="42">
        <v>244</v>
      </c>
      <c r="D15" s="43" t="s">
        <v>198</v>
      </c>
      <c r="E15" s="32">
        <v>1260</v>
      </c>
      <c r="F15" s="102">
        <v>1260</v>
      </c>
    </row>
    <row r="16" spans="1:6" ht="64.5" customHeight="1">
      <c r="A16" s="17" t="s">
        <v>23</v>
      </c>
      <c r="B16" s="124" t="s">
        <v>24</v>
      </c>
      <c r="C16" s="124"/>
      <c r="D16" s="121"/>
      <c r="E16" s="28">
        <f>E17</f>
        <v>1000</v>
      </c>
      <c r="F16" s="102">
        <v>1000</v>
      </c>
    </row>
    <row r="17" spans="1:6" ht="64.5" customHeight="1">
      <c r="A17" s="21" t="s">
        <v>19</v>
      </c>
      <c r="B17" s="42" t="s">
        <v>24</v>
      </c>
      <c r="C17" s="42">
        <v>244</v>
      </c>
      <c r="D17" s="43"/>
      <c r="E17" s="32">
        <v>1000</v>
      </c>
      <c r="F17" s="102">
        <v>1000</v>
      </c>
    </row>
    <row r="18" spans="1:6" ht="51.75" customHeight="1">
      <c r="A18" s="21" t="s">
        <v>20</v>
      </c>
      <c r="B18" s="42" t="s">
        <v>24</v>
      </c>
      <c r="C18" s="42">
        <v>244</v>
      </c>
      <c r="D18" s="43" t="s">
        <v>198</v>
      </c>
      <c r="E18" s="32">
        <v>1000</v>
      </c>
      <c r="F18" s="102">
        <v>1000</v>
      </c>
    </row>
    <row r="19" spans="1:6" ht="73.5" customHeight="1">
      <c r="A19" s="17" t="s">
        <v>25</v>
      </c>
      <c r="B19" s="124" t="s">
        <v>26</v>
      </c>
      <c r="C19" s="124"/>
      <c r="D19" s="121"/>
      <c r="E19" s="28">
        <v>4689.4</v>
      </c>
      <c r="F19" s="102">
        <v>4919.5</v>
      </c>
    </row>
    <row r="20" spans="1:6" ht="68.25" customHeight="1">
      <c r="A20" s="21" t="s">
        <v>27</v>
      </c>
      <c r="B20" s="42" t="s">
        <v>26</v>
      </c>
      <c r="C20" s="42">
        <v>111</v>
      </c>
      <c r="D20" s="43"/>
      <c r="E20" s="32">
        <v>4257.5</v>
      </c>
      <c r="F20" s="102">
        <v>4470.9</v>
      </c>
    </row>
    <row r="21" spans="1:6" ht="54" customHeight="1">
      <c r="A21" s="21" t="s">
        <v>20</v>
      </c>
      <c r="B21" s="42" t="s">
        <v>26</v>
      </c>
      <c r="C21" s="42">
        <v>111</v>
      </c>
      <c r="D21" s="43" t="s">
        <v>198</v>
      </c>
      <c r="E21" s="32">
        <v>4257.5</v>
      </c>
      <c r="F21" s="102">
        <v>4470.9</v>
      </c>
    </row>
    <row r="22" spans="1:6" ht="50.25" customHeight="1">
      <c r="A22" s="21" t="s">
        <v>28</v>
      </c>
      <c r="B22" s="42" t="s">
        <v>26</v>
      </c>
      <c r="C22" s="42">
        <v>242</v>
      </c>
      <c r="D22" s="43"/>
      <c r="E22" s="32">
        <v>100.2</v>
      </c>
      <c r="F22" s="102">
        <v>109.1</v>
      </c>
    </row>
    <row r="23" spans="1:6" ht="50.25" customHeight="1">
      <c r="A23" s="21" t="s">
        <v>20</v>
      </c>
      <c r="B23" s="42" t="s">
        <v>26</v>
      </c>
      <c r="C23" s="42">
        <v>242</v>
      </c>
      <c r="D23" s="43" t="s">
        <v>198</v>
      </c>
      <c r="E23" s="32">
        <v>100.2</v>
      </c>
      <c r="F23" s="102">
        <v>109.1</v>
      </c>
    </row>
    <row r="24" spans="1:6" ht="48.75" customHeight="1">
      <c r="A24" s="21" t="s">
        <v>19</v>
      </c>
      <c r="B24" s="42" t="s">
        <v>26</v>
      </c>
      <c r="C24" s="42">
        <v>244</v>
      </c>
      <c r="D24" s="43"/>
      <c r="E24" s="32">
        <v>331.7</v>
      </c>
      <c r="F24" s="102">
        <v>339.5</v>
      </c>
    </row>
    <row r="25" spans="1:6" ht="51" customHeight="1">
      <c r="A25" s="21" t="s">
        <v>20</v>
      </c>
      <c r="B25" s="42" t="s">
        <v>26</v>
      </c>
      <c r="C25" s="42">
        <v>244</v>
      </c>
      <c r="D25" s="43" t="s">
        <v>198</v>
      </c>
      <c r="E25" s="32">
        <v>331.7</v>
      </c>
      <c r="F25" s="102">
        <v>339.5</v>
      </c>
    </row>
    <row r="26" spans="1:6" ht="99" customHeight="1">
      <c r="A26" s="25" t="s">
        <v>29</v>
      </c>
      <c r="B26" s="26" t="s">
        <v>30</v>
      </c>
      <c r="C26" s="26"/>
      <c r="D26" s="43"/>
      <c r="E26" s="105">
        <f>E27+E30+E33+E36</f>
        <v>6970</v>
      </c>
      <c r="F26" s="105">
        <f>F27+F30+F33+F36</f>
        <v>6570</v>
      </c>
    </row>
    <row r="27" spans="1:6" ht="66.75" customHeight="1">
      <c r="A27" s="17" t="s">
        <v>31</v>
      </c>
      <c r="B27" s="124" t="s">
        <v>32</v>
      </c>
      <c r="C27" s="124"/>
      <c r="D27" s="121"/>
      <c r="E27" s="28">
        <v>2400</v>
      </c>
      <c r="F27" s="102">
        <v>2300</v>
      </c>
    </row>
    <row r="28" spans="1:6" ht="50.25" customHeight="1">
      <c r="A28" s="29" t="s">
        <v>19</v>
      </c>
      <c r="B28" s="42" t="s">
        <v>32</v>
      </c>
      <c r="C28" s="42">
        <v>244</v>
      </c>
      <c r="D28" s="117"/>
      <c r="E28" s="32">
        <v>2400</v>
      </c>
      <c r="F28" s="102">
        <v>2300</v>
      </c>
    </row>
    <row r="29" spans="1:6" ht="31.5" customHeight="1">
      <c r="A29" s="123" t="s">
        <v>33</v>
      </c>
      <c r="B29" s="42" t="s">
        <v>32</v>
      </c>
      <c r="C29" s="42">
        <v>244</v>
      </c>
      <c r="D29" s="117" t="s">
        <v>197</v>
      </c>
      <c r="E29" s="32">
        <v>2400</v>
      </c>
      <c r="F29" s="102">
        <v>2300</v>
      </c>
    </row>
    <row r="30" spans="1:6" ht="37.5" customHeight="1">
      <c r="A30" s="34" t="s">
        <v>34</v>
      </c>
      <c r="B30" s="42" t="s">
        <v>35</v>
      </c>
      <c r="C30" s="42"/>
      <c r="D30" s="43"/>
      <c r="E30" s="32">
        <v>1500</v>
      </c>
      <c r="F30" s="102">
        <v>1400</v>
      </c>
    </row>
    <row r="31" spans="1:6" ht="60" customHeight="1">
      <c r="A31" s="29" t="s">
        <v>19</v>
      </c>
      <c r="B31" s="42" t="s">
        <v>35</v>
      </c>
      <c r="C31" s="42">
        <v>244</v>
      </c>
      <c r="D31" s="43"/>
      <c r="E31" s="32">
        <v>1500</v>
      </c>
      <c r="F31" s="102">
        <v>1400</v>
      </c>
    </row>
    <row r="32" spans="1:6" ht="31.5" customHeight="1">
      <c r="A32" s="29" t="s">
        <v>33</v>
      </c>
      <c r="B32" s="42" t="s">
        <v>35</v>
      </c>
      <c r="C32" s="42">
        <v>244</v>
      </c>
      <c r="D32" s="43" t="s">
        <v>196</v>
      </c>
      <c r="E32" s="32">
        <v>1500</v>
      </c>
      <c r="F32" s="102">
        <v>1400</v>
      </c>
    </row>
    <row r="33" spans="1:6" ht="49.5" customHeight="1">
      <c r="A33" s="34" t="s">
        <v>36</v>
      </c>
      <c r="B33" s="42" t="s">
        <v>37</v>
      </c>
      <c r="C33" s="42"/>
      <c r="D33" s="43"/>
      <c r="E33" s="32">
        <v>250</v>
      </c>
      <c r="F33" s="102">
        <v>250</v>
      </c>
    </row>
    <row r="34" spans="1:6" ht="59.25" customHeight="1">
      <c r="A34" s="29" t="s">
        <v>19</v>
      </c>
      <c r="B34" s="42" t="s">
        <v>37</v>
      </c>
      <c r="C34" s="42">
        <v>244</v>
      </c>
      <c r="D34" s="43"/>
      <c r="E34" s="32">
        <v>250</v>
      </c>
      <c r="F34" s="102">
        <v>250</v>
      </c>
    </row>
    <row r="35" spans="1:6" ht="36.75" customHeight="1">
      <c r="A35" s="29" t="s">
        <v>33</v>
      </c>
      <c r="B35" s="42" t="s">
        <v>37</v>
      </c>
      <c r="C35" s="42">
        <v>244</v>
      </c>
      <c r="D35" s="43" t="s">
        <v>197</v>
      </c>
      <c r="E35" s="32">
        <v>250</v>
      </c>
      <c r="F35" s="102">
        <v>250</v>
      </c>
    </row>
    <row r="36" spans="1:6" ht="45" customHeight="1">
      <c r="A36" s="34" t="s">
        <v>38</v>
      </c>
      <c r="B36" s="42" t="s">
        <v>39</v>
      </c>
      <c r="C36" s="42"/>
      <c r="D36" s="43"/>
      <c r="E36" s="32">
        <v>2820</v>
      </c>
      <c r="F36" s="102">
        <v>2620</v>
      </c>
    </row>
    <row r="37" spans="1:6" ht="51" customHeight="1">
      <c r="A37" s="29" t="s">
        <v>19</v>
      </c>
      <c r="B37" s="42" t="s">
        <v>39</v>
      </c>
      <c r="C37" s="42">
        <v>244</v>
      </c>
      <c r="D37" s="43"/>
      <c r="E37" s="32">
        <v>2820</v>
      </c>
      <c r="F37" s="102">
        <v>2620</v>
      </c>
    </row>
    <row r="38" spans="1:6" ht="34.5" customHeight="1">
      <c r="A38" s="29" t="s">
        <v>33</v>
      </c>
      <c r="B38" s="42" t="s">
        <v>39</v>
      </c>
      <c r="C38" s="42">
        <v>244</v>
      </c>
      <c r="D38" s="43" t="s">
        <v>197</v>
      </c>
      <c r="E38" s="32">
        <v>2820</v>
      </c>
      <c r="F38" s="102">
        <v>2620</v>
      </c>
    </row>
    <row r="39" spans="1:6" ht="101.25" customHeight="1">
      <c r="A39" s="35" t="s">
        <v>40</v>
      </c>
      <c r="B39" s="26" t="s">
        <v>41</v>
      </c>
      <c r="C39" s="26"/>
      <c r="D39" s="43"/>
      <c r="E39" s="27">
        <f>E40+E50+E45</f>
        <v>9070</v>
      </c>
      <c r="F39" s="27">
        <f>F45+F54</f>
        <v>7650</v>
      </c>
    </row>
    <row r="40" spans="1:6" ht="66" customHeight="1">
      <c r="A40" s="34" t="s">
        <v>42</v>
      </c>
      <c r="B40" s="42" t="s">
        <v>43</v>
      </c>
      <c r="C40" s="26"/>
      <c r="D40" s="122"/>
      <c r="E40" s="32">
        <v>6270</v>
      </c>
      <c r="F40" s="102"/>
    </row>
    <row r="41" spans="1:6" ht="66.75" customHeight="1">
      <c r="A41" s="29" t="s">
        <v>19</v>
      </c>
      <c r="B41" s="42" t="s">
        <v>43</v>
      </c>
      <c r="C41" s="42">
        <v>244</v>
      </c>
      <c r="D41" s="43"/>
      <c r="E41" s="32">
        <v>1270</v>
      </c>
      <c r="F41" s="102"/>
    </row>
    <row r="42" spans="1:6" ht="36.75" customHeight="1">
      <c r="A42" s="29" t="s">
        <v>33</v>
      </c>
      <c r="B42" s="42" t="s">
        <v>43</v>
      </c>
      <c r="C42" s="42">
        <v>244</v>
      </c>
      <c r="D42" s="43" t="s">
        <v>196</v>
      </c>
      <c r="E42" s="32">
        <v>1270</v>
      </c>
      <c r="F42" s="102"/>
    </row>
    <row r="43" spans="1:6" ht="84" customHeight="1">
      <c r="A43" s="29" t="s">
        <v>44</v>
      </c>
      <c r="B43" s="42" t="s">
        <v>43</v>
      </c>
      <c r="C43" s="42">
        <v>411</v>
      </c>
      <c r="D43" s="43"/>
      <c r="E43" s="32">
        <v>5000</v>
      </c>
      <c r="F43" s="102"/>
    </row>
    <row r="44" spans="1:6" ht="42.75" customHeight="1">
      <c r="A44" s="116" t="s">
        <v>45</v>
      </c>
      <c r="B44" s="42" t="s">
        <v>43</v>
      </c>
      <c r="C44" s="42">
        <v>411</v>
      </c>
      <c r="D44" s="43" t="s">
        <v>194</v>
      </c>
      <c r="E44" s="32">
        <v>5000</v>
      </c>
      <c r="F44" s="102"/>
    </row>
    <row r="45" spans="1:6" ht="70.5" customHeight="1">
      <c r="A45" s="34" t="s">
        <v>46</v>
      </c>
      <c r="B45" s="121" t="s">
        <v>47</v>
      </c>
      <c r="C45" s="42"/>
      <c r="D45" s="43"/>
      <c r="E45" s="32">
        <f>E46+E48</f>
        <v>1500</v>
      </c>
      <c r="F45" s="102">
        <v>7500</v>
      </c>
    </row>
    <row r="46" spans="1:6" ht="48.75" customHeight="1">
      <c r="A46" s="29" t="s">
        <v>195</v>
      </c>
      <c r="B46" s="42" t="s">
        <v>47</v>
      </c>
      <c r="C46" s="42">
        <v>243</v>
      </c>
      <c r="D46" s="43"/>
      <c r="E46" s="32">
        <v>1500</v>
      </c>
      <c r="F46" s="102">
        <v>0</v>
      </c>
    </row>
    <row r="47" spans="1:6" ht="24" customHeight="1">
      <c r="A47" s="116" t="s">
        <v>45</v>
      </c>
      <c r="B47" s="42" t="s">
        <v>47</v>
      </c>
      <c r="C47" s="42">
        <v>243</v>
      </c>
      <c r="D47" s="43" t="s">
        <v>194</v>
      </c>
      <c r="E47" s="32">
        <v>1500</v>
      </c>
      <c r="F47" s="102">
        <v>0</v>
      </c>
    </row>
    <row r="48" spans="1:6" ht="66.75" customHeight="1">
      <c r="A48" s="29" t="s">
        <v>44</v>
      </c>
      <c r="B48" s="42" t="s">
        <v>47</v>
      </c>
      <c r="C48" s="42">
        <v>411</v>
      </c>
      <c r="D48" s="43"/>
      <c r="E48" s="32">
        <v>0</v>
      </c>
      <c r="F48" s="102">
        <v>7500</v>
      </c>
    </row>
    <row r="49" spans="1:6" ht="29.25" customHeight="1">
      <c r="A49" s="116" t="s">
        <v>45</v>
      </c>
      <c r="B49" s="42" t="s">
        <v>47</v>
      </c>
      <c r="C49" s="42">
        <v>411</v>
      </c>
      <c r="D49" s="43" t="s">
        <v>194</v>
      </c>
      <c r="E49" s="32">
        <v>0</v>
      </c>
      <c r="F49" s="102">
        <v>7500</v>
      </c>
    </row>
    <row r="50" spans="1:6" ht="63" customHeight="1">
      <c r="A50" s="34" t="s">
        <v>50</v>
      </c>
      <c r="B50" s="42" t="s">
        <v>51</v>
      </c>
      <c r="C50" s="42"/>
      <c r="D50" s="43"/>
      <c r="E50" s="32">
        <v>1300</v>
      </c>
      <c r="F50" s="102">
        <v>0</v>
      </c>
    </row>
    <row r="51" spans="1:6" ht="60.75" customHeight="1">
      <c r="A51" s="29" t="s">
        <v>195</v>
      </c>
      <c r="B51" s="42" t="s">
        <v>51</v>
      </c>
      <c r="C51" s="42">
        <v>243</v>
      </c>
      <c r="D51" s="43"/>
      <c r="E51" s="32">
        <v>1000</v>
      </c>
      <c r="F51" s="111"/>
    </row>
    <row r="52" spans="1:6" ht="26.25" customHeight="1">
      <c r="A52" s="116" t="s">
        <v>45</v>
      </c>
      <c r="B52" s="42" t="s">
        <v>51</v>
      </c>
      <c r="C52" s="42">
        <v>243</v>
      </c>
      <c r="D52" s="43" t="s">
        <v>194</v>
      </c>
      <c r="E52" s="32">
        <v>1000</v>
      </c>
      <c r="F52" s="111">
        <v>0</v>
      </c>
    </row>
    <row r="53" spans="1:6" ht="64.5" customHeight="1">
      <c r="A53" s="29" t="s">
        <v>19</v>
      </c>
      <c r="B53" s="42" t="s">
        <v>51</v>
      </c>
      <c r="C53" s="42">
        <v>244</v>
      </c>
      <c r="D53" s="43"/>
      <c r="E53" s="32">
        <v>300</v>
      </c>
      <c r="F53" s="102">
        <v>150</v>
      </c>
    </row>
    <row r="54" spans="1:6" ht="32.25" customHeight="1">
      <c r="A54" s="116" t="s">
        <v>45</v>
      </c>
      <c r="B54" s="42" t="s">
        <v>51</v>
      </c>
      <c r="C54" s="42">
        <v>244</v>
      </c>
      <c r="D54" s="43" t="s">
        <v>194</v>
      </c>
      <c r="E54" s="32">
        <v>300</v>
      </c>
      <c r="F54" s="102">
        <v>150</v>
      </c>
    </row>
    <row r="55" spans="1:6" ht="61.5" customHeight="1" hidden="1">
      <c r="A55" s="29" t="s">
        <v>44</v>
      </c>
      <c r="B55" s="42" t="s">
        <v>51</v>
      </c>
      <c r="C55" s="42">
        <v>411</v>
      </c>
      <c r="D55" s="43"/>
      <c r="E55" s="32">
        <v>0</v>
      </c>
      <c r="F55" s="102">
        <v>0</v>
      </c>
    </row>
    <row r="56" spans="1:6" ht="27.75" customHeight="1" hidden="1">
      <c r="A56" s="116" t="s">
        <v>45</v>
      </c>
      <c r="B56" s="42" t="s">
        <v>51</v>
      </c>
      <c r="C56" s="42">
        <v>411</v>
      </c>
      <c r="D56" s="43" t="s">
        <v>194</v>
      </c>
      <c r="E56" s="32">
        <v>0</v>
      </c>
      <c r="F56" s="102">
        <v>0</v>
      </c>
    </row>
    <row r="57" spans="1:6" ht="78" customHeight="1">
      <c r="A57" s="35" t="s">
        <v>52</v>
      </c>
      <c r="B57" s="26" t="s">
        <v>53</v>
      </c>
      <c r="C57" s="26"/>
      <c r="D57" s="43"/>
      <c r="E57" s="27">
        <f>E58+E64+E74</f>
        <v>13840</v>
      </c>
      <c r="F57" s="27">
        <f>F58+F64+F74</f>
        <v>15240</v>
      </c>
    </row>
    <row r="58" spans="1:6" ht="64.5" customHeight="1">
      <c r="A58" s="29" t="s">
        <v>54</v>
      </c>
      <c r="B58" s="42" t="s">
        <v>55</v>
      </c>
      <c r="C58" s="42"/>
      <c r="D58" s="43" t="s">
        <v>193</v>
      </c>
      <c r="E58" s="32">
        <v>1800</v>
      </c>
      <c r="F58" s="102">
        <v>3300</v>
      </c>
    </row>
    <row r="59" spans="1:6" ht="52.5" customHeight="1">
      <c r="A59" s="34" t="s">
        <v>56</v>
      </c>
      <c r="B59" s="42" t="s">
        <v>57</v>
      </c>
      <c r="C59" s="42"/>
      <c r="D59" s="43"/>
      <c r="E59" s="32">
        <v>1800</v>
      </c>
      <c r="F59" s="102">
        <v>3300</v>
      </c>
    </row>
    <row r="60" spans="1:6" ht="51" customHeight="1">
      <c r="A60" s="29" t="s">
        <v>19</v>
      </c>
      <c r="B60" s="42" t="s">
        <v>57</v>
      </c>
      <c r="C60" s="42">
        <v>244</v>
      </c>
      <c r="D60" s="43"/>
      <c r="E60" s="32">
        <v>1800</v>
      </c>
      <c r="F60" s="102"/>
    </row>
    <row r="61" spans="1:6" ht="57" customHeight="1" hidden="1">
      <c r="A61" s="34" t="s">
        <v>59</v>
      </c>
      <c r="B61" s="42" t="s">
        <v>60</v>
      </c>
      <c r="C61" s="42"/>
      <c r="D61" s="43"/>
      <c r="E61" s="32">
        <v>0</v>
      </c>
      <c r="F61" s="102"/>
    </row>
    <row r="62" spans="1:6" ht="71.25" customHeight="1" hidden="1">
      <c r="A62" s="29" t="s">
        <v>19</v>
      </c>
      <c r="B62" s="42" t="s">
        <v>60</v>
      </c>
      <c r="C62" s="42">
        <v>244</v>
      </c>
      <c r="D62" s="43"/>
      <c r="E62" s="32">
        <v>0</v>
      </c>
      <c r="F62" s="102"/>
    </row>
    <row r="63" spans="1:6" ht="24.75" customHeight="1">
      <c r="A63" s="116" t="s">
        <v>58</v>
      </c>
      <c r="B63" s="42" t="s">
        <v>57</v>
      </c>
      <c r="C63" s="42">
        <v>244</v>
      </c>
      <c r="D63" s="43" t="s">
        <v>193</v>
      </c>
      <c r="E63" s="32">
        <v>1800</v>
      </c>
      <c r="F63" s="102">
        <v>3300</v>
      </c>
    </row>
    <row r="64" spans="1:6" ht="62.25" customHeight="1">
      <c r="A64" s="29" t="s">
        <v>61</v>
      </c>
      <c r="B64" s="42" t="s">
        <v>62</v>
      </c>
      <c r="C64" s="42"/>
      <c r="D64" s="43"/>
      <c r="E64" s="32">
        <f>E65+E68+E71</f>
        <v>6740</v>
      </c>
      <c r="F64" s="32">
        <f>F65+F68+F71</f>
        <v>6490</v>
      </c>
    </row>
    <row r="65" spans="1:6" ht="36.75" customHeight="1">
      <c r="A65" s="34" t="s">
        <v>63</v>
      </c>
      <c r="B65" s="42" t="s">
        <v>64</v>
      </c>
      <c r="C65" s="42"/>
      <c r="D65" s="43"/>
      <c r="E65" s="32">
        <v>1900</v>
      </c>
      <c r="F65" s="102">
        <v>2200</v>
      </c>
    </row>
    <row r="66" spans="1:6" ht="53.25" customHeight="1">
      <c r="A66" s="29" t="s">
        <v>19</v>
      </c>
      <c r="B66" s="42" t="s">
        <v>64</v>
      </c>
      <c r="C66" s="42">
        <v>244</v>
      </c>
      <c r="D66" s="43"/>
      <c r="E66" s="32">
        <v>1900</v>
      </c>
      <c r="F66" s="102">
        <v>2200</v>
      </c>
    </row>
    <row r="67" spans="1:6" ht="21" customHeight="1">
      <c r="A67" s="120" t="s">
        <v>65</v>
      </c>
      <c r="B67" s="42" t="s">
        <v>64</v>
      </c>
      <c r="C67" s="42">
        <v>244</v>
      </c>
      <c r="D67" s="43" t="s">
        <v>192</v>
      </c>
      <c r="E67" s="32">
        <v>1900</v>
      </c>
      <c r="F67" s="102">
        <v>2200</v>
      </c>
    </row>
    <row r="68" spans="1:6" ht="44.25" customHeight="1">
      <c r="A68" s="34" t="s">
        <v>66</v>
      </c>
      <c r="B68" s="42" t="s">
        <v>67</v>
      </c>
      <c r="C68" s="42"/>
      <c r="D68" s="43"/>
      <c r="E68" s="32">
        <v>1450</v>
      </c>
      <c r="F68" s="102">
        <v>1500</v>
      </c>
    </row>
    <row r="69" spans="1:6" ht="45.75" customHeight="1">
      <c r="A69" s="29" t="s">
        <v>19</v>
      </c>
      <c r="B69" s="42" t="s">
        <v>67</v>
      </c>
      <c r="C69" s="42">
        <v>244</v>
      </c>
      <c r="D69" s="43"/>
      <c r="E69" s="32">
        <v>1450</v>
      </c>
      <c r="F69" s="102">
        <v>1500</v>
      </c>
    </row>
    <row r="70" spans="1:6" ht="21" customHeight="1">
      <c r="A70" s="116" t="s">
        <v>65</v>
      </c>
      <c r="B70" s="42" t="s">
        <v>67</v>
      </c>
      <c r="C70" s="42">
        <v>244</v>
      </c>
      <c r="D70" s="43" t="s">
        <v>192</v>
      </c>
      <c r="E70" s="32">
        <v>1450</v>
      </c>
      <c r="F70" s="102">
        <v>1500</v>
      </c>
    </row>
    <row r="71" spans="1:6" ht="39.75" customHeight="1">
      <c r="A71" s="34" t="s">
        <v>68</v>
      </c>
      <c r="B71" s="42" t="s">
        <v>69</v>
      </c>
      <c r="C71" s="42"/>
      <c r="D71" s="43"/>
      <c r="E71" s="32">
        <v>3390</v>
      </c>
      <c r="F71" s="102">
        <v>2790</v>
      </c>
    </row>
    <row r="72" spans="1:6" ht="52.5" customHeight="1">
      <c r="A72" s="29" t="s">
        <v>19</v>
      </c>
      <c r="B72" s="42" t="s">
        <v>69</v>
      </c>
      <c r="C72" s="42">
        <v>244</v>
      </c>
      <c r="D72" s="43"/>
      <c r="E72" s="32">
        <v>3390</v>
      </c>
      <c r="F72" s="102">
        <v>2790</v>
      </c>
    </row>
    <row r="73" spans="1:6" ht="20.25" customHeight="1">
      <c r="A73" s="116" t="s">
        <v>65</v>
      </c>
      <c r="B73" s="42" t="s">
        <v>69</v>
      </c>
      <c r="C73" s="42">
        <v>244</v>
      </c>
      <c r="D73" s="43" t="s">
        <v>192</v>
      </c>
      <c r="E73" s="32">
        <v>3390</v>
      </c>
      <c r="F73" s="102">
        <v>2790</v>
      </c>
    </row>
    <row r="74" spans="1:6" ht="45" customHeight="1">
      <c r="A74" s="29" t="s">
        <v>70</v>
      </c>
      <c r="B74" s="115" t="s">
        <v>71</v>
      </c>
      <c r="C74" s="42"/>
      <c r="D74" s="43"/>
      <c r="E74" s="32">
        <f>E75+E78</f>
        <v>5300</v>
      </c>
      <c r="F74" s="32">
        <f>F75+F78</f>
        <v>5450</v>
      </c>
    </row>
    <row r="75" spans="1:6" ht="36.75" customHeight="1">
      <c r="A75" s="34" t="s">
        <v>72</v>
      </c>
      <c r="B75" s="42" t="s">
        <v>73</v>
      </c>
      <c r="C75" s="42"/>
      <c r="D75" s="43"/>
      <c r="E75" s="32">
        <v>900</v>
      </c>
      <c r="F75" s="102">
        <v>1000</v>
      </c>
    </row>
    <row r="76" spans="1:6" ht="49.5" customHeight="1">
      <c r="A76" s="29" t="s">
        <v>19</v>
      </c>
      <c r="B76" s="42" t="s">
        <v>73</v>
      </c>
      <c r="C76" s="42">
        <v>244</v>
      </c>
      <c r="D76" s="43"/>
      <c r="E76" s="32">
        <v>900</v>
      </c>
      <c r="F76" s="102">
        <v>1000</v>
      </c>
    </row>
    <row r="77" spans="1:6" ht="15.75" customHeight="1">
      <c r="A77" s="116" t="s">
        <v>65</v>
      </c>
      <c r="B77" s="42" t="s">
        <v>73</v>
      </c>
      <c r="C77" s="42">
        <v>244</v>
      </c>
      <c r="D77" s="43" t="s">
        <v>192</v>
      </c>
      <c r="E77" s="32">
        <v>900</v>
      </c>
      <c r="F77" s="102">
        <v>1000</v>
      </c>
    </row>
    <row r="78" spans="1:6" ht="44.25" customHeight="1">
      <c r="A78" s="34" t="s">
        <v>74</v>
      </c>
      <c r="B78" s="42" t="s">
        <v>75</v>
      </c>
      <c r="C78" s="42"/>
      <c r="D78" s="43"/>
      <c r="E78" s="32">
        <v>4400</v>
      </c>
      <c r="F78" s="102">
        <v>4450</v>
      </c>
    </row>
    <row r="79" spans="1:6" ht="60.75" customHeight="1">
      <c r="A79" s="29" t="s">
        <v>19</v>
      </c>
      <c r="B79" s="42" t="s">
        <v>75</v>
      </c>
      <c r="C79" s="42">
        <v>244</v>
      </c>
      <c r="D79" s="43"/>
      <c r="E79" s="32">
        <v>4400</v>
      </c>
      <c r="F79" s="102">
        <v>4450</v>
      </c>
    </row>
    <row r="80" spans="1:6" ht="34.5" customHeight="1">
      <c r="A80" s="116" t="s">
        <v>65</v>
      </c>
      <c r="B80" s="42" t="s">
        <v>75</v>
      </c>
      <c r="C80" s="42">
        <v>244</v>
      </c>
      <c r="D80" s="43" t="s">
        <v>192</v>
      </c>
      <c r="E80" s="32">
        <v>4400</v>
      </c>
      <c r="F80" s="102">
        <v>4450</v>
      </c>
    </row>
    <row r="81" spans="1:6" ht="114.75" customHeight="1">
      <c r="A81" s="35" t="s">
        <v>76</v>
      </c>
      <c r="B81" s="26" t="s">
        <v>77</v>
      </c>
      <c r="C81" s="26"/>
      <c r="D81" s="43"/>
      <c r="E81" s="27">
        <f>E82+E92+E102+E112</f>
        <v>11418</v>
      </c>
      <c r="F81" s="27">
        <f>F82+F92+F102+F112</f>
        <v>11749</v>
      </c>
    </row>
    <row r="82" spans="1:6" ht="51" customHeight="1">
      <c r="A82" s="29" t="s">
        <v>78</v>
      </c>
      <c r="B82" s="42" t="s">
        <v>79</v>
      </c>
      <c r="C82" s="42"/>
      <c r="D82" s="43"/>
      <c r="E82" s="32">
        <f>E83+E86+E89</f>
        <v>831</v>
      </c>
      <c r="F82" s="32">
        <f>F83+F86+F89</f>
        <v>832</v>
      </c>
    </row>
    <row r="83" spans="1:6" ht="39" customHeight="1">
      <c r="A83" s="34" t="s">
        <v>80</v>
      </c>
      <c r="B83" s="42" t="s">
        <v>81</v>
      </c>
      <c r="C83" s="42"/>
      <c r="D83" s="43"/>
      <c r="E83" s="32">
        <v>560</v>
      </c>
      <c r="F83" s="102">
        <v>560</v>
      </c>
    </row>
    <row r="84" spans="1:6" ht="48" customHeight="1">
      <c r="A84" s="29" t="s">
        <v>19</v>
      </c>
      <c r="B84" s="42" t="s">
        <v>81</v>
      </c>
      <c r="C84" s="42">
        <v>244</v>
      </c>
      <c r="D84" s="43"/>
      <c r="E84" s="32">
        <v>560</v>
      </c>
      <c r="F84" s="102">
        <v>560</v>
      </c>
    </row>
    <row r="85" spans="1:6" ht="33" customHeight="1">
      <c r="A85" s="29" t="s">
        <v>82</v>
      </c>
      <c r="B85" s="42" t="s">
        <v>81</v>
      </c>
      <c r="C85" s="42">
        <v>244</v>
      </c>
      <c r="D85" s="43" t="s">
        <v>191</v>
      </c>
      <c r="E85" s="32">
        <v>560</v>
      </c>
      <c r="F85" s="102">
        <v>560</v>
      </c>
    </row>
    <row r="86" spans="1:6" ht="87" customHeight="1">
      <c r="A86" s="34" t="s">
        <v>83</v>
      </c>
      <c r="B86" s="42" t="s">
        <v>84</v>
      </c>
      <c r="C86" s="42"/>
      <c r="D86" s="43"/>
      <c r="E86" s="32">
        <v>51</v>
      </c>
      <c r="F86" s="102">
        <v>52</v>
      </c>
    </row>
    <row r="87" spans="1:6" ht="54.75" customHeight="1">
      <c r="A87" s="29" t="s">
        <v>19</v>
      </c>
      <c r="B87" s="42" t="s">
        <v>84</v>
      </c>
      <c r="C87" s="118">
        <v>244</v>
      </c>
      <c r="D87" s="117"/>
      <c r="E87" s="32">
        <v>51</v>
      </c>
      <c r="F87" s="102">
        <v>52</v>
      </c>
    </row>
    <row r="88" spans="1:6" ht="39" customHeight="1">
      <c r="A88" s="116" t="s">
        <v>82</v>
      </c>
      <c r="B88" s="42" t="s">
        <v>84</v>
      </c>
      <c r="C88" s="118">
        <v>244</v>
      </c>
      <c r="D88" s="117" t="s">
        <v>191</v>
      </c>
      <c r="E88" s="32">
        <v>51</v>
      </c>
      <c r="F88" s="102">
        <v>52</v>
      </c>
    </row>
    <row r="89" spans="1:6" ht="51.75" customHeight="1">
      <c r="A89" s="34" t="s">
        <v>85</v>
      </c>
      <c r="B89" s="42" t="s">
        <v>86</v>
      </c>
      <c r="C89" s="118"/>
      <c r="D89" s="117"/>
      <c r="E89" s="32">
        <v>220</v>
      </c>
      <c r="F89" s="102">
        <v>220</v>
      </c>
    </row>
    <row r="90" spans="1:6" ht="48" customHeight="1">
      <c r="A90" s="29" t="s">
        <v>19</v>
      </c>
      <c r="B90" s="42" t="s">
        <v>86</v>
      </c>
      <c r="C90" s="118">
        <v>244</v>
      </c>
      <c r="D90" s="117"/>
      <c r="E90" s="32">
        <v>220</v>
      </c>
      <c r="F90" s="102">
        <v>220</v>
      </c>
    </row>
    <row r="91" spans="1:6" ht="30.75" customHeight="1">
      <c r="A91" s="29" t="s">
        <v>82</v>
      </c>
      <c r="B91" s="42" t="s">
        <v>86</v>
      </c>
      <c r="C91" s="118">
        <v>244</v>
      </c>
      <c r="D91" s="117" t="s">
        <v>191</v>
      </c>
      <c r="E91" s="32">
        <v>220</v>
      </c>
      <c r="F91" s="102">
        <v>220</v>
      </c>
    </row>
    <row r="92" spans="1:6" ht="68.25" customHeight="1">
      <c r="A92" s="29" t="s">
        <v>87</v>
      </c>
      <c r="B92" s="42" t="s">
        <v>88</v>
      </c>
      <c r="C92" s="118"/>
      <c r="D92" s="43"/>
      <c r="E92" s="32">
        <f>E93+E96+E99</f>
        <v>8759</v>
      </c>
      <c r="F92" s="32">
        <f>F93+F96+F99</f>
        <v>9089</v>
      </c>
    </row>
    <row r="93" spans="1:6" ht="75.75" customHeight="1">
      <c r="A93" s="34" t="s">
        <v>89</v>
      </c>
      <c r="B93" s="42" t="s">
        <v>90</v>
      </c>
      <c r="C93" s="118"/>
      <c r="D93" s="117"/>
      <c r="E93" s="32">
        <v>1575</v>
      </c>
      <c r="F93" s="102">
        <v>1690</v>
      </c>
    </row>
    <row r="94" spans="1:6" ht="89.25" customHeight="1">
      <c r="A94" s="29" t="s">
        <v>91</v>
      </c>
      <c r="B94" s="42" t="s">
        <v>90</v>
      </c>
      <c r="C94" s="118">
        <v>621</v>
      </c>
      <c r="D94" s="117"/>
      <c r="E94" s="32">
        <v>1575</v>
      </c>
      <c r="F94" s="102">
        <v>1690</v>
      </c>
    </row>
    <row r="95" spans="1:6" ht="34.5" customHeight="1">
      <c r="A95" s="116" t="s">
        <v>92</v>
      </c>
      <c r="B95" s="42" t="s">
        <v>90</v>
      </c>
      <c r="C95" s="118">
        <v>621</v>
      </c>
      <c r="D95" s="117" t="s">
        <v>190</v>
      </c>
      <c r="E95" s="32">
        <v>1575</v>
      </c>
      <c r="F95" s="102">
        <v>1690</v>
      </c>
    </row>
    <row r="96" spans="1:6" ht="49.5" customHeight="1">
      <c r="A96" s="34" t="s">
        <v>93</v>
      </c>
      <c r="B96" s="42" t="s">
        <v>94</v>
      </c>
      <c r="C96" s="118"/>
      <c r="D96" s="117"/>
      <c r="E96" s="32">
        <v>100</v>
      </c>
      <c r="F96" s="102">
        <v>0</v>
      </c>
    </row>
    <row r="97" spans="1:6" ht="93.75" customHeight="1">
      <c r="A97" s="29" t="s">
        <v>91</v>
      </c>
      <c r="B97" s="42" t="s">
        <v>94</v>
      </c>
      <c r="C97" s="118">
        <v>621</v>
      </c>
      <c r="D97" s="117"/>
      <c r="E97" s="32">
        <v>100</v>
      </c>
      <c r="F97" s="102">
        <v>0</v>
      </c>
    </row>
    <row r="98" spans="1:6" ht="19.5" customHeight="1">
      <c r="A98" s="116" t="s">
        <v>92</v>
      </c>
      <c r="B98" s="42" t="s">
        <v>94</v>
      </c>
      <c r="C98" s="118">
        <v>621</v>
      </c>
      <c r="D98" s="117" t="s">
        <v>190</v>
      </c>
      <c r="E98" s="32">
        <v>100</v>
      </c>
      <c r="F98" s="102">
        <v>0</v>
      </c>
    </row>
    <row r="99" spans="1:6" ht="18" customHeight="1">
      <c r="A99" s="34" t="s">
        <v>95</v>
      </c>
      <c r="B99" s="42" t="s">
        <v>96</v>
      </c>
      <c r="C99" s="118"/>
      <c r="D99" s="117"/>
      <c r="E99" s="32">
        <v>7084</v>
      </c>
      <c r="F99" s="102">
        <v>7399</v>
      </c>
    </row>
    <row r="100" spans="1:6" ht="77.25" customHeight="1">
      <c r="A100" s="29" t="s">
        <v>91</v>
      </c>
      <c r="B100" s="42" t="s">
        <v>96</v>
      </c>
      <c r="C100" s="118">
        <v>621</v>
      </c>
      <c r="D100" s="117"/>
      <c r="E100" s="32">
        <v>7084</v>
      </c>
      <c r="F100" s="102">
        <v>7399</v>
      </c>
    </row>
    <row r="101" spans="1:6" ht="22.5" customHeight="1">
      <c r="A101" s="116" t="s">
        <v>92</v>
      </c>
      <c r="B101" s="42" t="s">
        <v>96</v>
      </c>
      <c r="C101" s="118">
        <v>621</v>
      </c>
      <c r="D101" s="117" t="s">
        <v>190</v>
      </c>
      <c r="E101" s="32">
        <v>7084</v>
      </c>
      <c r="F101" s="102">
        <v>7399</v>
      </c>
    </row>
    <row r="102" spans="1:6" ht="69.75" customHeight="1">
      <c r="A102" s="29" t="s">
        <v>97</v>
      </c>
      <c r="B102" s="42" t="s">
        <v>98</v>
      </c>
      <c r="C102" s="118"/>
      <c r="D102" s="117" t="s">
        <v>189</v>
      </c>
      <c r="E102" s="32">
        <f>E103+E106+E109</f>
        <v>1215</v>
      </c>
      <c r="F102" s="32">
        <f>F103+F106+F109</f>
        <v>1215</v>
      </c>
    </row>
    <row r="103" spans="1:6" ht="65.25" customHeight="1">
      <c r="A103" s="34" t="s">
        <v>99</v>
      </c>
      <c r="B103" s="42" t="s">
        <v>100</v>
      </c>
      <c r="C103" s="118"/>
      <c r="D103" s="117"/>
      <c r="E103" s="32">
        <v>290</v>
      </c>
      <c r="F103" s="102">
        <v>290</v>
      </c>
    </row>
    <row r="104" spans="1:6" ht="56.25" customHeight="1">
      <c r="A104" s="29" t="s">
        <v>19</v>
      </c>
      <c r="B104" s="42" t="s">
        <v>100</v>
      </c>
      <c r="C104" s="118">
        <v>244</v>
      </c>
      <c r="D104" s="117"/>
      <c r="E104" s="32">
        <v>290</v>
      </c>
      <c r="F104" s="102">
        <v>290</v>
      </c>
    </row>
    <row r="105" spans="1:6" ht="23.25" customHeight="1">
      <c r="A105" s="116" t="s">
        <v>101</v>
      </c>
      <c r="B105" s="42" t="s">
        <v>100</v>
      </c>
      <c r="C105" s="118">
        <v>244</v>
      </c>
      <c r="D105" s="117" t="s">
        <v>189</v>
      </c>
      <c r="E105" s="32">
        <v>290</v>
      </c>
      <c r="F105" s="102">
        <v>290</v>
      </c>
    </row>
    <row r="106" spans="1:6" ht="48" customHeight="1">
      <c r="A106" s="34" t="s">
        <v>102</v>
      </c>
      <c r="B106" s="42" t="s">
        <v>103</v>
      </c>
      <c r="C106" s="119"/>
      <c r="D106" s="117"/>
      <c r="E106" s="32">
        <v>725</v>
      </c>
      <c r="F106" s="102">
        <v>725</v>
      </c>
    </row>
    <row r="107" spans="1:6" ht="57" customHeight="1">
      <c r="A107" s="29" t="s">
        <v>104</v>
      </c>
      <c r="B107" s="42" t="s">
        <v>103</v>
      </c>
      <c r="C107" s="118">
        <v>321</v>
      </c>
      <c r="D107" s="117"/>
      <c r="E107" s="32">
        <v>725</v>
      </c>
      <c r="F107" s="102">
        <v>725</v>
      </c>
    </row>
    <row r="108" spans="1:6" ht="26.25" customHeight="1">
      <c r="A108" s="116" t="s">
        <v>101</v>
      </c>
      <c r="B108" s="42" t="s">
        <v>103</v>
      </c>
      <c r="C108" s="118">
        <v>321</v>
      </c>
      <c r="D108" s="117" t="s">
        <v>189</v>
      </c>
      <c r="E108" s="32">
        <v>725</v>
      </c>
      <c r="F108" s="102">
        <v>725</v>
      </c>
    </row>
    <row r="109" spans="1:6" ht="62.25" customHeight="1">
      <c r="A109" s="34" t="s">
        <v>105</v>
      </c>
      <c r="B109" s="42" t="s">
        <v>106</v>
      </c>
      <c r="C109" s="118"/>
      <c r="D109" s="117"/>
      <c r="E109" s="32">
        <v>200</v>
      </c>
      <c r="F109" s="102">
        <v>200</v>
      </c>
    </row>
    <row r="110" spans="1:6" ht="50.25" customHeight="1">
      <c r="A110" s="29" t="s">
        <v>104</v>
      </c>
      <c r="B110" s="42" t="s">
        <v>106</v>
      </c>
      <c r="C110" s="118">
        <v>321</v>
      </c>
      <c r="D110" s="117"/>
      <c r="E110" s="32">
        <v>200</v>
      </c>
      <c r="F110" s="102">
        <v>200</v>
      </c>
    </row>
    <row r="111" spans="1:6" ht="24.75" customHeight="1">
      <c r="A111" s="116" t="s">
        <v>101</v>
      </c>
      <c r="B111" s="42" t="s">
        <v>106</v>
      </c>
      <c r="C111" s="118">
        <v>321</v>
      </c>
      <c r="D111" s="117" t="s">
        <v>189</v>
      </c>
      <c r="E111" s="32">
        <v>200</v>
      </c>
      <c r="F111" s="102">
        <v>200</v>
      </c>
    </row>
    <row r="112" spans="1:6" ht="47.25" customHeight="1">
      <c r="A112" s="29" t="s">
        <v>107</v>
      </c>
      <c r="B112" s="115" t="s">
        <v>108</v>
      </c>
      <c r="C112" s="42"/>
      <c r="D112" s="43" t="s">
        <v>187</v>
      </c>
      <c r="E112" s="32">
        <f>E113+E116+E119</f>
        <v>613</v>
      </c>
      <c r="F112" s="32">
        <f>F113+F116+F119</f>
        <v>613</v>
      </c>
    </row>
    <row r="113" spans="1:6" ht="37.5" customHeight="1">
      <c r="A113" s="34" t="s">
        <v>109</v>
      </c>
      <c r="B113" s="42" t="s">
        <v>110</v>
      </c>
      <c r="C113" s="42"/>
      <c r="D113" s="43"/>
      <c r="E113" s="32">
        <v>195</v>
      </c>
      <c r="F113" s="102">
        <v>195</v>
      </c>
    </row>
    <row r="114" spans="1:6" ht="63" customHeight="1">
      <c r="A114" s="29" t="s">
        <v>91</v>
      </c>
      <c r="B114" s="42" t="s">
        <v>110</v>
      </c>
      <c r="C114" s="42">
        <v>621</v>
      </c>
      <c r="D114" s="43"/>
      <c r="E114" s="32">
        <v>195</v>
      </c>
      <c r="F114" s="102">
        <v>195</v>
      </c>
    </row>
    <row r="115" spans="1:6" ht="41.25" customHeight="1">
      <c r="A115" s="116" t="s">
        <v>188</v>
      </c>
      <c r="B115" s="42" t="s">
        <v>110</v>
      </c>
      <c r="C115" s="42">
        <v>621</v>
      </c>
      <c r="D115" s="43" t="s">
        <v>187</v>
      </c>
      <c r="E115" s="32">
        <v>195</v>
      </c>
      <c r="F115" s="102">
        <v>195</v>
      </c>
    </row>
    <row r="116" spans="1:6" ht="52.5" customHeight="1">
      <c r="A116" s="34" t="s">
        <v>112</v>
      </c>
      <c r="B116" s="42" t="s">
        <v>113</v>
      </c>
      <c r="C116" s="42"/>
      <c r="D116" s="43"/>
      <c r="E116" s="32">
        <v>260</v>
      </c>
      <c r="F116" s="102">
        <v>260</v>
      </c>
    </row>
    <row r="117" spans="1:6" ht="60" customHeight="1">
      <c r="A117" s="29" t="s">
        <v>91</v>
      </c>
      <c r="B117" s="42" t="s">
        <v>113</v>
      </c>
      <c r="C117" s="42">
        <v>621</v>
      </c>
      <c r="D117" s="43"/>
      <c r="E117" s="32">
        <v>260</v>
      </c>
      <c r="F117" s="102">
        <v>260</v>
      </c>
    </row>
    <row r="118" spans="1:6" ht="31.5" customHeight="1">
      <c r="A118" s="116" t="s">
        <v>188</v>
      </c>
      <c r="B118" s="42" t="s">
        <v>113</v>
      </c>
      <c r="C118" s="42">
        <v>621</v>
      </c>
      <c r="D118" s="43" t="s">
        <v>187</v>
      </c>
      <c r="E118" s="32">
        <v>260</v>
      </c>
      <c r="F118" s="102">
        <v>260</v>
      </c>
    </row>
    <row r="119" spans="1:6" ht="30.75" customHeight="1">
      <c r="A119" s="34" t="s">
        <v>114</v>
      </c>
      <c r="B119" s="42" t="s">
        <v>115</v>
      </c>
      <c r="C119" s="42"/>
      <c r="D119" s="43"/>
      <c r="E119" s="32">
        <v>158</v>
      </c>
      <c r="F119" s="102">
        <v>158</v>
      </c>
    </row>
    <row r="120" spans="1:6" ht="63" customHeight="1">
      <c r="A120" s="29" t="s">
        <v>91</v>
      </c>
      <c r="B120" s="42" t="s">
        <v>115</v>
      </c>
      <c r="C120" s="42">
        <v>621</v>
      </c>
      <c r="D120" s="43"/>
      <c r="E120" s="32">
        <v>158</v>
      </c>
      <c r="F120" s="102">
        <v>158</v>
      </c>
    </row>
    <row r="121" spans="1:6" ht="33.75" customHeight="1">
      <c r="A121" s="116" t="s">
        <v>188</v>
      </c>
      <c r="B121" s="42" t="s">
        <v>115</v>
      </c>
      <c r="C121" s="42">
        <v>621</v>
      </c>
      <c r="D121" s="43" t="s">
        <v>187</v>
      </c>
      <c r="E121" s="32">
        <v>158</v>
      </c>
      <c r="F121" s="102">
        <v>158</v>
      </c>
    </row>
    <row r="122" spans="1:8" ht="63.75" customHeight="1">
      <c r="A122" s="35" t="s">
        <v>117</v>
      </c>
      <c r="B122" s="115" t="s">
        <v>118</v>
      </c>
      <c r="C122" s="42"/>
      <c r="D122" s="43"/>
      <c r="E122" s="27">
        <f>E123+E130+E144+E147+E154+E159+E128</f>
        <v>67336.5</v>
      </c>
      <c r="F122" s="27">
        <f>F123+F130+F146+F147+F154+F161+F128</f>
        <v>67195.4</v>
      </c>
      <c r="G122" s="101"/>
      <c r="H122" s="101"/>
    </row>
    <row r="123" spans="1:6" s="107" customFormat="1" ht="46.5" customHeight="1">
      <c r="A123" s="110" t="s">
        <v>186</v>
      </c>
      <c r="B123" s="76" t="s">
        <v>120</v>
      </c>
      <c r="C123" s="76"/>
      <c r="D123" s="114"/>
      <c r="E123" s="78">
        <f>E124+E126</f>
        <v>759.6</v>
      </c>
      <c r="F123" s="78">
        <f>F124+F126</f>
        <v>759.6</v>
      </c>
    </row>
    <row r="124" spans="1:6" ht="49.5" customHeight="1">
      <c r="A124" s="29" t="s">
        <v>185</v>
      </c>
      <c r="B124" s="42" t="s">
        <v>120</v>
      </c>
      <c r="C124" s="42">
        <v>121</v>
      </c>
      <c r="D124" s="43"/>
      <c r="E124" s="32">
        <v>729.6</v>
      </c>
      <c r="F124" s="102">
        <v>729.6</v>
      </c>
    </row>
    <row r="125" spans="1:6" ht="67.5" customHeight="1">
      <c r="A125" s="29" t="s">
        <v>121</v>
      </c>
      <c r="B125" s="42" t="s">
        <v>120</v>
      </c>
      <c r="C125" s="42">
        <v>121</v>
      </c>
      <c r="D125" s="43" t="s">
        <v>182</v>
      </c>
      <c r="E125" s="32">
        <v>729.6</v>
      </c>
      <c r="F125" s="102">
        <v>729.6</v>
      </c>
    </row>
    <row r="126" spans="1:6" ht="45.75" customHeight="1">
      <c r="A126" s="29" t="s">
        <v>19</v>
      </c>
      <c r="B126" s="42" t="s">
        <v>120</v>
      </c>
      <c r="C126" s="42">
        <v>244</v>
      </c>
      <c r="D126" s="43"/>
      <c r="E126" s="32">
        <v>30</v>
      </c>
      <c r="F126" s="102">
        <v>30</v>
      </c>
    </row>
    <row r="127" spans="1:6" ht="71.25" customHeight="1">
      <c r="A127" s="29" t="s">
        <v>121</v>
      </c>
      <c r="B127" s="42" t="s">
        <v>120</v>
      </c>
      <c r="C127" s="42">
        <v>244</v>
      </c>
      <c r="D127" s="43" t="s">
        <v>182</v>
      </c>
      <c r="E127" s="32">
        <v>30</v>
      </c>
      <c r="F127" s="102">
        <v>30</v>
      </c>
    </row>
    <row r="128" spans="1:6" ht="41.25" customHeight="1">
      <c r="A128" s="29" t="s">
        <v>184</v>
      </c>
      <c r="B128" s="42" t="s">
        <v>123</v>
      </c>
      <c r="C128" s="42"/>
      <c r="D128" s="43"/>
      <c r="E128" s="27">
        <v>1685.5</v>
      </c>
      <c r="F128" s="105">
        <v>1685.5</v>
      </c>
    </row>
    <row r="129" spans="1:6" ht="60" customHeight="1">
      <c r="A129" s="29" t="s">
        <v>183</v>
      </c>
      <c r="B129" s="42" t="s">
        <v>123</v>
      </c>
      <c r="C129" s="42">
        <v>121</v>
      </c>
      <c r="D129" s="43" t="s">
        <v>182</v>
      </c>
      <c r="E129" s="32">
        <v>1685.5</v>
      </c>
      <c r="F129" s="102">
        <v>1685.5</v>
      </c>
    </row>
    <row r="130" spans="1:6" ht="51" customHeight="1">
      <c r="A130" s="49" t="s">
        <v>181</v>
      </c>
      <c r="B130" s="76" t="s">
        <v>126</v>
      </c>
      <c r="C130" s="42"/>
      <c r="D130" s="113"/>
      <c r="E130" s="27">
        <f>E132+E134+E135+E137+E140+E141</f>
        <v>54829.399999999994</v>
      </c>
      <c r="F130" s="27">
        <f>F132+F134+F136+F138+F140+F143</f>
        <v>54268.6</v>
      </c>
    </row>
    <row r="131" spans="1:8" ht="48.75" customHeight="1">
      <c r="A131" s="49" t="s">
        <v>124</v>
      </c>
      <c r="B131" s="42" t="s">
        <v>126</v>
      </c>
      <c r="C131" s="42">
        <v>121</v>
      </c>
      <c r="D131" s="43"/>
      <c r="E131" s="32">
        <v>13180.4</v>
      </c>
      <c r="F131" s="102">
        <v>13738.9</v>
      </c>
      <c r="H131" s="101"/>
    </row>
    <row r="132" spans="1:6" ht="57.75" customHeight="1">
      <c r="A132" s="110" t="s">
        <v>127</v>
      </c>
      <c r="B132" s="42" t="s">
        <v>126</v>
      </c>
      <c r="C132" s="42">
        <v>121</v>
      </c>
      <c r="D132" s="43" t="s">
        <v>180</v>
      </c>
      <c r="E132" s="32">
        <v>13180.4</v>
      </c>
      <c r="F132" s="102">
        <v>13738.9</v>
      </c>
    </row>
    <row r="133" spans="1:6" ht="30.75" customHeight="1">
      <c r="A133" s="49" t="s">
        <v>28</v>
      </c>
      <c r="B133" s="42" t="s">
        <v>126</v>
      </c>
      <c r="C133" s="42">
        <v>242</v>
      </c>
      <c r="D133" s="43"/>
      <c r="E133" s="32">
        <v>2107.3</v>
      </c>
      <c r="F133" s="102">
        <v>2150.8</v>
      </c>
    </row>
    <row r="134" spans="1:6" ht="66.75" customHeight="1">
      <c r="A134" s="110" t="s">
        <v>127</v>
      </c>
      <c r="B134" s="42" t="s">
        <v>126</v>
      </c>
      <c r="C134" s="42">
        <v>242</v>
      </c>
      <c r="D134" s="43" t="s">
        <v>180</v>
      </c>
      <c r="E134" s="32">
        <v>2107.3</v>
      </c>
      <c r="F134" s="102">
        <v>2150.8</v>
      </c>
    </row>
    <row r="135" spans="1:6" ht="45" customHeight="1">
      <c r="A135" s="49" t="s">
        <v>19</v>
      </c>
      <c r="B135" s="42" t="s">
        <v>126</v>
      </c>
      <c r="C135" s="42">
        <v>244</v>
      </c>
      <c r="D135" s="43"/>
      <c r="E135" s="32">
        <v>4400</v>
      </c>
      <c r="F135" s="102">
        <v>4400</v>
      </c>
    </row>
    <row r="136" spans="1:6" ht="60" customHeight="1">
      <c r="A136" s="110" t="s">
        <v>127</v>
      </c>
      <c r="B136" s="42" t="s">
        <v>126</v>
      </c>
      <c r="C136" s="42">
        <v>244</v>
      </c>
      <c r="D136" s="43" t="s">
        <v>180</v>
      </c>
      <c r="E136" s="32">
        <v>4400</v>
      </c>
      <c r="F136" s="102">
        <v>4400</v>
      </c>
    </row>
    <row r="137" spans="1:6" ht="60" customHeight="1">
      <c r="A137" s="49" t="s">
        <v>44</v>
      </c>
      <c r="B137" s="42" t="s">
        <v>126</v>
      </c>
      <c r="C137" s="42">
        <v>411</v>
      </c>
      <c r="D137" s="43"/>
      <c r="E137" s="32">
        <v>33168.5</v>
      </c>
      <c r="F137" s="102">
        <v>31809</v>
      </c>
    </row>
    <row r="138" spans="1:6" ht="66" customHeight="1">
      <c r="A138" s="110" t="s">
        <v>127</v>
      </c>
      <c r="B138" s="42" t="s">
        <v>126</v>
      </c>
      <c r="C138" s="42">
        <v>411</v>
      </c>
      <c r="D138" s="43" t="s">
        <v>180</v>
      </c>
      <c r="E138" s="112">
        <v>33168.5</v>
      </c>
      <c r="F138" s="111">
        <v>31809</v>
      </c>
    </row>
    <row r="139" spans="1:6" ht="30" customHeight="1">
      <c r="A139" s="106" t="s">
        <v>128</v>
      </c>
      <c r="B139" s="42" t="s">
        <v>126</v>
      </c>
      <c r="C139" s="42">
        <v>852</v>
      </c>
      <c r="D139" s="43"/>
      <c r="E139" s="32">
        <v>50</v>
      </c>
      <c r="F139" s="102">
        <v>50</v>
      </c>
    </row>
    <row r="140" spans="1:6" ht="64.5" customHeight="1">
      <c r="A140" s="110" t="s">
        <v>127</v>
      </c>
      <c r="B140" s="42" t="s">
        <v>126</v>
      </c>
      <c r="C140" s="42">
        <v>852</v>
      </c>
      <c r="D140" s="43" t="s">
        <v>180</v>
      </c>
      <c r="E140" s="32">
        <v>50</v>
      </c>
      <c r="F140" s="102">
        <v>50</v>
      </c>
    </row>
    <row r="141" spans="1:6" ht="19.5" customHeight="1">
      <c r="A141" s="49" t="s">
        <v>130</v>
      </c>
      <c r="B141" s="42" t="s">
        <v>131</v>
      </c>
      <c r="C141" s="42"/>
      <c r="D141" s="43"/>
      <c r="E141" s="42">
        <v>1923.2</v>
      </c>
      <c r="F141" s="102">
        <v>2119.9</v>
      </c>
    </row>
    <row r="142" spans="1:6" ht="47.25" customHeight="1">
      <c r="A142" s="49" t="s">
        <v>179</v>
      </c>
      <c r="B142" s="42" t="s">
        <v>131</v>
      </c>
      <c r="C142" s="42">
        <v>121</v>
      </c>
      <c r="D142" s="43"/>
      <c r="E142" s="42">
        <v>1923.2</v>
      </c>
      <c r="F142" s="102">
        <v>2119.9</v>
      </c>
    </row>
    <row r="143" spans="1:6" ht="54.75" customHeight="1">
      <c r="A143" s="110" t="s">
        <v>127</v>
      </c>
      <c r="B143" s="42" t="s">
        <v>131</v>
      </c>
      <c r="C143" s="42">
        <v>121</v>
      </c>
      <c r="D143" s="43" t="s">
        <v>155</v>
      </c>
      <c r="E143" s="42">
        <v>1923.2</v>
      </c>
      <c r="F143" s="102">
        <v>2119.9</v>
      </c>
    </row>
    <row r="144" spans="1:6" ht="32.25" customHeight="1">
      <c r="A144" s="106" t="s">
        <v>135</v>
      </c>
      <c r="B144" s="42" t="s">
        <v>136</v>
      </c>
      <c r="C144" s="42"/>
      <c r="D144" s="43"/>
      <c r="E144" s="109">
        <v>500</v>
      </c>
      <c r="F144" s="105">
        <v>500</v>
      </c>
    </row>
    <row r="145" spans="1:6" ht="18.75" customHeight="1">
      <c r="A145" s="49" t="s">
        <v>137</v>
      </c>
      <c r="B145" s="42" t="s">
        <v>136</v>
      </c>
      <c r="C145" s="42">
        <v>870</v>
      </c>
      <c r="D145" s="43"/>
      <c r="E145" s="32">
        <v>500</v>
      </c>
      <c r="F145" s="102">
        <v>500</v>
      </c>
    </row>
    <row r="146" spans="1:6" ht="18.75" customHeight="1">
      <c r="A146" s="49" t="s">
        <v>138</v>
      </c>
      <c r="B146" s="42" t="s">
        <v>136</v>
      </c>
      <c r="C146" s="42">
        <v>870</v>
      </c>
      <c r="D146" s="43" t="s">
        <v>178</v>
      </c>
      <c r="E146" s="32">
        <v>500</v>
      </c>
      <c r="F146" s="102">
        <v>500</v>
      </c>
    </row>
    <row r="147" spans="1:6" ht="72.75" customHeight="1">
      <c r="A147" s="49" t="s">
        <v>177</v>
      </c>
      <c r="B147" s="42" t="s">
        <v>140</v>
      </c>
      <c r="C147" s="42"/>
      <c r="D147" s="43"/>
      <c r="E147" s="32">
        <f>E148+E150+E152</f>
        <v>8092</v>
      </c>
      <c r="F147" s="78">
        <f>F148+F150+F152</f>
        <v>8469.2</v>
      </c>
    </row>
    <row r="148" spans="1:9" ht="54" customHeight="1">
      <c r="A148" s="49" t="s">
        <v>27</v>
      </c>
      <c r="B148" s="42" t="s">
        <v>140</v>
      </c>
      <c r="C148" s="42">
        <v>111</v>
      </c>
      <c r="D148" s="108"/>
      <c r="E148" s="32">
        <v>6961.2</v>
      </c>
      <c r="F148" s="102">
        <v>7309.2</v>
      </c>
      <c r="I148" s="107"/>
    </row>
    <row r="149" spans="1:9" ht="23.25" customHeight="1">
      <c r="A149" s="49" t="s">
        <v>141</v>
      </c>
      <c r="B149" s="42" t="s">
        <v>140</v>
      </c>
      <c r="C149" s="42">
        <v>111</v>
      </c>
      <c r="D149" s="43" t="s">
        <v>176</v>
      </c>
      <c r="E149" s="32">
        <v>6961.2</v>
      </c>
      <c r="F149" s="102">
        <v>7309.2</v>
      </c>
      <c r="I149" s="107"/>
    </row>
    <row r="150" spans="1:6" ht="39.75" customHeight="1">
      <c r="A150" s="49" t="s">
        <v>28</v>
      </c>
      <c r="B150" s="42" t="s">
        <v>140</v>
      </c>
      <c r="C150" s="42">
        <v>242</v>
      </c>
      <c r="D150" s="108"/>
      <c r="E150" s="32">
        <v>340</v>
      </c>
      <c r="F150" s="102">
        <v>350</v>
      </c>
    </row>
    <row r="151" spans="1:6" ht="25.5" customHeight="1">
      <c r="A151" s="106" t="s">
        <v>141</v>
      </c>
      <c r="B151" s="42" t="s">
        <v>140</v>
      </c>
      <c r="C151" s="42">
        <v>242</v>
      </c>
      <c r="D151" s="43" t="s">
        <v>176</v>
      </c>
      <c r="E151" s="32">
        <v>340</v>
      </c>
      <c r="F151" s="102">
        <v>350</v>
      </c>
    </row>
    <row r="152" spans="1:6" ht="42.75" customHeight="1">
      <c r="A152" s="49" t="s">
        <v>19</v>
      </c>
      <c r="B152" s="42" t="s">
        <v>140</v>
      </c>
      <c r="C152" s="42">
        <v>244</v>
      </c>
      <c r="D152" s="108"/>
      <c r="E152" s="32">
        <v>790.8</v>
      </c>
      <c r="F152" s="102">
        <v>810</v>
      </c>
    </row>
    <row r="153" spans="1:6" ht="20.25" customHeight="1">
      <c r="A153" s="49" t="s">
        <v>141</v>
      </c>
      <c r="B153" s="42" t="s">
        <v>140</v>
      </c>
      <c r="C153" s="42">
        <v>244</v>
      </c>
      <c r="D153" s="43" t="s">
        <v>176</v>
      </c>
      <c r="E153" s="32">
        <v>790.8</v>
      </c>
      <c r="F153" s="102">
        <v>810</v>
      </c>
    </row>
    <row r="154" spans="1:7" ht="64.5" customHeight="1">
      <c r="A154" s="29" t="s">
        <v>142</v>
      </c>
      <c r="B154" s="42" t="s">
        <v>143</v>
      </c>
      <c r="C154" s="42"/>
      <c r="D154" s="43"/>
      <c r="E154" s="32">
        <f>E155+E157</f>
        <v>620</v>
      </c>
      <c r="F154" s="105">
        <v>620</v>
      </c>
      <c r="G154" s="107"/>
    </row>
    <row r="155" spans="1:6" ht="58.5" customHeight="1">
      <c r="A155" s="49" t="s">
        <v>19</v>
      </c>
      <c r="B155" s="42" t="s">
        <v>143</v>
      </c>
      <c r="C155" s="42">
        <v>244</v>
      </c>
      <c r="D155" s="43"/>
      <c r="E155" s="32">
        <v>600</v>
      </c>
      <c r="F155" s="102">
        <v>600</v>
      </c>
    </row>
    <row r="156" spans="1:6" ht="24" customHeight="1">
      <c r="A156" s="106" t="s">
        <v>141</v>
      </c>
      <c r="B156" s="42" t="s">
        <v>143</v>
      </c>
      <c r="C156" s="42">
        <v>244</v>
      </c>
      <c r="D156" s="43" t="s">
        <v>158</v>
      </c>
      <c r="E156" s="32">
        <v>600</v>
      </c>
      <c r="F156" s="102">
        <v>600</v>
      </c>
    </row>
    <row r="157" spans="1:6" ht="15" customHeight="1">
      <c r="A157" s="49" t="s">
        <v>128</v>
      </c>
      <c r="B157" s="42" t="s">
        <v>143</v>
      </c>
      <c r="C157" s="42">
        <v>852</v>
      </c>
      <c r="D157" s="43"/>
      <c r="E157" s="32">
        <v>20</v>
      </c>
      <c r="F157" s="102">
        <v>20</v>
      </c>
    </row>
    <row r="158" spans="1:8" ht="30" customHeight="1">
      <c r="A158" s="106" t="s">
        <v>141</v>
      </c>
      <c r="B158" s="42" t="s">
        <v>143</v>
      </c>
      <c r="C158" s="42">
        <v>852</v>
      </c>
      <c r="D158" s="43" t="s">
        <v>158</v>
      </c>
      <c r="E158" s="32">
        <v>20</v>
      </c>
      <c r="F158" s="102">
        <v>20</v>
      </c>
      <c r="H158" s="104"/>
    </row>
    <row r="159" spans="1:8" ht="47.25" customHeight="1">
      <c r="A159" s="29" t="s">
        <v>175</v>
      </c>
      <c r="B159" s="42" t="s">
        <v>148</v>
      </c>
      <c r="C159" s="42"/>
      <c r="D159" s="43"/>
      <c r="E159" s="32">
        <v>850</v>
      </c>
      <c r="F159" s="105">
        <v>892.5</v>
      </c>
      <c r="H159" s="104"/>
    </row>
    <row r="160" spans="1:6" ht="18" customHeight="1">
      <c r="A160" s="49" t="s">
        <v>174</v>
      </c>
      <c r="B160" s="42" t="s">
        <v>148</v>
      </c>
      <c r="C160" s="42">
        <v>321</v>
      </c>
      <c r="D160" s="43"/>
      <c r="E160" s="27">
        <v>850</v>
      </c>
      <c r="F160" s="102">
        <v>892.5</v>
      </c>
    </row>
    <row r="161" spans="1:6" ht="14.25" customHeight="1">
      <c r="A161" s="103" t="s">
        <v>149</v>
      </c>
      <c r="B161" s="42" t="s">
        <v>148</v>
      </c>
      <c r="C161" s="42">
        <v>321</v>
      </c>
      <c r="D161" s="43" t="s">
        <v>160</v>
      </c>
      <c r="E161" s="32">
        <v>850</v>
      </c>
      <c r="F161" s="102">
        <v>892.5</v>
      </c>
    </row>
    <row r="162" spans="1:6" ht="39.75" customHeight="1">
      <c r="A162" s="100"/>
      <c r="B162" s="99"/>
      <c r="C162" s="98"/>
      <c r="D162" s="3"/>
      <c r="E162" s="40"/>
      <c r="F162" s="101"/>
    </row>
    <row r="163" spans="1:5" ht="39.75" customHeight="1">
      <c r="A163" s="100"/>
      <c r="B163" s="99"/>
      <c r="C163" s="98"/>
      <c r="D163" s="3"/>
      <c r="E163" s="3"/>
    </row>
    <row r="164" spans="1:5" ht="39.75" customHeight="1">
      <c r="A164" s="95"/>
      <c r="B164" s="99"/>
      <c r="C164" s="98"/>
      <c r="D164" s="3"/>
      <c r="E164" s="3"/>
    </row>
    <row r="165" spans="1:5" ht="39.75" customHeight="1">
      <c r="A165" s="95"/>
      <c r="B165" s="99"/>
      <c r="C165" s="98"/>
      <c r="D165" s="3"/>
      <c r="E165" s="3"/>
    </row>
    <row r="166" spans="1:5" ht="39.75" customHeight="1">
      <c r="A166" s="95"/>
      <c r="B166" s="99"/>
      <c r="C166" s="98"/>
      <c r="D166" s="3"/>
      <c r="E166" s="3"/>
    </row>
    <row r="167" spans="1:5" ht="39.75" customHeight="1">
      <c r="A167" s="95"/>
      <c r="B167" s="99"/>
      <c r="C167" s="98"/>
      <c r="D167" s="3"/>
      <c r="E167" s="3"/>
    </row>
    <row r="168" spans="1:5" ht="39.75" customHeight="1">
      <c r="A168" s="95"/>
      <c r="B168" s="99"/>
      <c r="C168" s="98"/>
      <c r="D168" s="3"/>
      <c r="E168" s="3"/>
    </row>
    <row r="169" spans="1:5" ht="39.75" customHeight="1">
      <c r="A169" s="95"/>
      <c r="B169" s="99"/>
      <c r="C169" s="98"/>
      <c r="D169" s="3"/>
      <c r="E169" s="3"/>
    </row>
    <row r="170" spans="1:5" ht="39.75" customHeight="1">
      <c r="A170" s="95"/>
      <c r="B170" s="99"/>
      <c r="C170" s="98"/>
      <c r="D170" s="3"/>
      <c r="E170" s="3"/>
    </row>
    <row r="171" spans="1:5" ht="39.75" customHeight="1">
      <c r="A171" s="95"/>
      <c r="B171" s="99"/>
      <c r="C171" s="98"/>
      <c r="D171" s="3"/>
      <c r="E171" s="3"/>
    </row>
    <row r="172" spans="1:5" ht="39.75" customHeight="1">
      <c r="A172" s="95"/>
      <c r="B172" s="99"/>
      <c r="C172" s="98"/>
      <c r="D172" s="3"/>
      <c r="E172" s="3"/>
    </row>
    <row r="173" spans="1:5" ht="39.75" customHeight="1">
      <c r="A173" s="95"/>
      <c r="B173" s="99"/>
      <c r="C173" s="98"/>
      <c r="D173" s="3"/>
      <c r="E173" s="3"/>
    </row>
    <row r="174" spans="1:5" ht="39.75" customHeight="1">
      <c r="A174" s="95"/>
      <c r="B174" s="97"/>
      <c r="C174" s="98"/>
      <c r="D174" s="3"/>
      <c r="E174" s="3"/>
    </row>
    <row r="175" spans="1:5" ht="39.75" customHeight="1">
      <c r="A175" s="95"/>
      <c r="B175" s="97"/>
      <c r="C175" s="98"/>
      <c r="D175" s="3"/>
      <c r="E175" s="3"/>
    </row>
    <row r="176" spans="1:5" ht="39.75" customHeight="1">
      <c r="A176" s="95"/>
      <c r="B176" s="97"/>
      <c r="C176" s="98"/>
      <c r="D176" s="3"/>
      <c r="E176" s="3"/>
    </row>
    <row r="177" spans="1:3" ht="39.75" customHeight="1">
      <c r="A177" s="95"/>
      <c r="B177" s="97"/>
      <c r="C177" s="96"/>
    </row>
    <row r="178" spans="1:3" ht="39.75" customHeight="1">
      <c r="A178" s="95"/>
      <c r="B178" s="97"/>
      <c r="C178" s="96"/>
    </row>
    <row r="179" spans="1:3" ht="39.75" customHeight="1">
      <c r="A179" s="95"/>
      <c r="B179" s="97"/>
      <c r="C179" s="96"/>
    </row>
    <row r="180" spans="1:3" ht="39.75" customHeight="1">
      <c r="A180" s="95"/>
      <c r="B180" s="97"/>
      <c r="C180" s="96"/>
    </row>
    <row r="181" spans="1:3" ht="39.75" customHeight="1">
      <c r="A181" s="95"/>
      <c r="B181" s="97"/>
      <c r="C181" s="96"/>
    </row>
    <row r="182" spans="1:3" ht="39.75" customHeight="1">
      <c r="A182" s="95"/>
      <c r="B182" s="97"/>
      <c r="C182" s="96"/>
    </row>
    <row r="183" spans="1:3" ht="39.75" customHeight="1">
      <c r="A183" s="95"/>
      <c r="B183" s="97"/>
      <c r="C183" s="96"/>
    </row>
    <row r="184" spans="1:3" ht="39.75" customHeight="1">
      <c r="A184" s="95"/>
      <c r="B184" s="97"/>
      <c r="C184" s="96"/>
    </row>
    <row r="185" spans="1:3" ht="39.75" customHeight="1">
      <c r="A185" s="95"/>
      <c r="B185" s="97"/>
      <c r="C185" s="96"/>
    </row>
    <row r="186" spans="1:3" ht="39.75" customHeight="1">
      <c r="A186" s="95"/>
      <c r="B186" s="97"/>
      <c r="C186" s="96"/>
    </row>
    <row r="187" spans="1:3" ht="39.75" customHeight="1">
      <c r="A187" s="95"/>
      <c r="B187" s="97"/>
      <c r="C187" s="96"/>
    </row>
    <row r="188" spans="1:3" ht="39.75" customHeight="1">
      <c r="A188" s="95"/>
      <c r="B188" s="97"/>
      <c r="C188" s="96"/>
    </row>
    <row r="189" spans="1:3" ht="39.75" customHeight="1">
      <c r="A189" s="95"/>
      <c r="B189" s="97"/>
      <c r="C189" s="96"/>
    </row>
    <row r="190" spans="1:3" ht="39.75" customHeight="1">
      <c r="A190" s="95"/>
      <c r="B190" s="97"/>
      <c r="C190" s="96"/>
    </row>
    <row r="191" spans="1:3" ht="39.75" customHeight="1">
      <c r="A191" s="95"/>
      <c r="B191" s="97"/>
      <c r="C191" s="96"/>
    </row>
    <row r="192" spans="1:3" ht="39.75" customHeight="1">
      <c r="A192" s="95"/>
      <c r="B192" s="97"/>
      <c r="C192" s="96"/>
    </row>
    <row r="193" spans="1:3" ht="39.75" customHeight="1">
      <c r="A193" s="95"/>
      <c r="B193" s="97"/>
      <c r="C193" s="96"/>
    </row>
    <row r="194" spans="1:3" ht="39.75" customHeight="1">
      <c r="A194" s="95"/>
      <c r="B194" s="97"/>
      <c r="C194" s="96"/>
    </row>
    <row r="195" spans="1:3" ht="39.75" customHeight="1">
      <c r="A195" s="95"/>
      <c r="B195" s="97"/>
      <c r="C195" s="96"/>
    </row>
    <row r="196" spans="1:3" ht="39.75" customHeight="1">
      <c r="A196" s="95"/>
      <c r="B196" s="97"/>
      <c r="C196" s="96"/>
    </row>
    <row r="197" spans="1:3" ht="39.75" customHeight="1">
      <c r="A197" s="95"/>
      <c r="B197" s="97"/>
      <c r="C197" s="96"/>
    </row>
    <row r="198" spans="1:3" ht="39.75" customHeight="1">
      <c r="A198" s="95"/>
      <c r="B198" s="97"/>
      <c r="C198" s="96"/>
    </row>
    <row r="199" spans="1:3" ht="39.75" customHeight="1">
      <c r="A199" s="95"/>
      <c r="B199" s="97"/>
      <c r="C199" s="96"/>
    </row>
    <row r="200" spans="1:3" ht="39.75" customHeight="1">
      <c r="A200" s="95"/>
      <c r="B200" s="97"/>
      <c r="C200" s="96"/>
    </row>
    <row r="201" spans="1:3" ht="39.75" customHeight="1">
      <c r="A201" s="95"/>
      <c r="B201" s="97"/>
      <c r="C201" s="96"/>
    </row>
    <row r="202" spans="1:3" ht="39.75" customHeight="1">
      <c r="A202" s="95"/>
      <c r="B202" s="97"/>
      <c r="C202" s="96"/>
    </row>
    <row r="203" spans="1:3" ht="39.75" customHeight="1">
      <c r="A203" s="95"/>
      <c r="B203" s="97"/>
      <c r="C203" s="96"/>
    </row>
    <row r="204" spans="1:3" ht="39.75" customHeight="1">
      <c r="A204" s="95"/>
      <c r="B204" s="97"/>
      <c r="C204" s="96"/>
    </row>
    <row r="205" spans="1:3" ht="39.75" customHeight="1">
      <c r="A205" s="95"/>
      <c r="B205" s="97"/>
      <c r="C205" s="96"/>
    </row>
    <row r="206" spans="1:3" ht="39.75" customHeight="1">
      <c r="A206" s="95"/>
      <c r="B206" s="97"/>
      <c r="C206" s="96"/>
    </row>
    <row r="207" spans="1:3" ht="39.75" customHeight="1">
      <c r="A207" s="95"/>
      <c r="B207" s="97"/>
      <c r="C207" s="96"/>
    </row>
    <row r="208" spans="1:3" ht="39.75" customHeight="1">
      <c r="A208" s="95"/>
      <c r="B208" s="97"/>
      <c r="C208" s="96"/>
    </row>
    <row r="209" spans="1:3" ht="39.75" customHeight="1">
      <c r="A209" s="95"/>
      <c r="B209" s="97"/>
      <c r="C209" s="96"/>
    </row>
    <row r="210" spans="1:3" ht="14.25">
      <c r="A210" s="95"/>
      <c r="B210" s="97"/>
      <c r="C210" s="96"/>
    </row>
    <row r="211" spans="1:3" ht="14.25">
      <c r="A211" s="95"/>
      <c r="B211" s="97"/>
      <c r="C211" s="96"/>
    </row>
    <row r="212" spans="1:3" ht="14.25">
      <c r="A212" s="95"/>
      <c r="B212" s="97"/>
      <c r="C212" s="96"/>
    </row>
    <row r="213" spans="1:3" ht="14.25">
      <c r="A213" s="95"/>
      <c r="B213" s="97"/>
      <c r="C213" s="96"/>
    </row>
    <row r="214" spans="1:3" ht="14.25">
      <c r="A214" s="95"/>
      <c r="B214" s="97"/>
      <c r="C214" s="96"/>
    </row>
    <row r="215" spans="1:3" ht="14.25">
      <c r="A215" s="95"/>
      <c r="B215" s="97"/>
      <c r="C215" s="96"/>
    </row>
    <row r="216" spans="1:3" ht="14.25">
      <c r="A216" s="95"/>
      <c r="B216" s="97"/>
      <c r="C216" s="96"/>
    </row>
    <row r="217" spans="1:3" ht="14.25">
      <c r="A217" s="95"/>
      <c r="B217" s="97"/>
      <c r="C217" s="96"/>
    </row>
    <row r="218" spans="1:3" ht="14.25">
      <c r="A218" s="95"/>
      <c r="B218" s="97"/>
      <c r="C218" s="96"/>
    </row>
    <row r="219" spans="1:3" ht="14.25">
      <c r="A219" s="95"/>
      <c r="B219" s="97"/>
      <c r="C219" s="96"/>
    </row>
    <row r="220" spans="1:3" ht="14.25">
      <c r="A220" s="95"/>
      <c r="B220" s="97"/>
      <c r="C220" s="96"/>
    </row>
    <row r="221" spans="1:3" ht="14.25">
      <c r="A221" s="95"/>
      <c r="B221" s="97"/>
      <c r="C221" s="96"/>
    </row>
    <row r="222" spans="1:3" ht="14.25">
      <c r="A222" s="95"/>
      <c r="B222" s="97"/>
      <c r="C222" s="96"/>
    </row>
    <row r="223" spans="1:3" ht="14.25">
      <c r="A223" s="95"/>
      <c r="B223" s="97"/>
      <c r="C223" s="96"/>
    </row>
    <row r="224" spans="1:3" ht="14.25">
      <c r="A224" s="95"/>
      <c r="B224" s="97"/>
      <c r="C224" s="96"/>
    </row>
    <row r="225" spans="1:3" ht="14.25">
      <c r="A225" s="95"/>
      <c r="B225" s="97"/>
      <c r="C225" s="96"/>
    </row>
    <row r="226" spans="1:3" ht="14.25">
      <c r="A226" s="95"/>
      <c r="B226" s="97"/>
      <c r="C226" s="96"/>
    </row>
    <row r="227" spans="1:3" ht="14.25">
      <c r="A227" s="95"/>
      <c r="B227" s="97"/>
      <c r="C227" s="96"/>
    </row>
    <row r="228" spans="1:3" ht="14.25">
      <c r="A228" s="95"/>
      <c r="B228" s="97"/>
      <c r="C228" s="96"/>
    </row>
    <row r="229" spans="1:3" ht="14.25">
      <c r="A229" s="95"/>
      <c r="B229" s="97"/>
      <c r="C229" s="96"/>
    </row>
    <row r="230" spans="1:3" ht="14.25">
      <c r="A230" s="95"/>
      <c r="B230" s="97"/>
      <c r="C230" s="96"/>
    </row>
    <row r="231" spans="1:3" ht="14.25">
      <c r="A231" s="95"/>
      <c r="B231" s="97"/>
      <c r="C231" s="96"/>
    </row>
    <row r="232" spans="1:3" ht="14.25">
      <c r="A232" s="95"/>
      <c r="B232" s="97"/>
      <c r="C232" s="96"/>
    </row>
    <row r="233" spans="1:3" ht="14.25">
      <c r="A233" s="95"/>
      <c r="B233" s="97"/>
      <c r="C233" s="96"/>
    </row>
    <row r="234" spans="1:3" ht="14.25">
      <c r="A234" s="95"/>
      <c r="B234" s="97"/>
      <c r="C234" s="96"/>
    </row>
    <row r="235" spans="1:3" ht="14.25">
      <c r="A235" s="95"/>
      <c r="B235" s="97"/>
      <c r="C235" s="96"/>
    </row>
    <row r="236" spans="1:3" ht="14.25">
      <c r="A236" s="95"/>
      <c r="B236" s="97"/>
      <c r="C236" s="96"/>
    </row>
    <row r="237" spans="1:3" ht="14.25">
      <c r="A237" s="95"/>
      <c r="B237" s="97"/>
      <c r="C237" s="96"/>
    </row>
    <row r="238" spans="1:3" ht="14.25">
      <c r="A238" s="95"/>
      <c r="B238" s="97"/>
      <c r="C238" s="96"/>
    </row>
    <row r="239" spans="1:3" ht="14.25">
      <c r="A239" s="95"/>
      <c r="B239" s="97"/>
      <c r="C239" s="96"/>
    </row>
    <row r="240" spans="1:3" ht="14.25">
      <c r="A240" s="95"/>
      <c r="B240" s="97"/>
      <c r="C240" s="96"/>
    </row>
    <row r="241" spans="1:3" ht="14.25">
      <c r="A241" s="95"/>
      <c r="B241" s="97"/>
      <c r="C241" s="96"/>
    </row>
    <row r="242" spans="1:3" ht="14.25">
      <c r="A242" s="95"/>
      <c r="B242" s="97"/>
      <c r="C242" s="96"/>
    </row>
    <row r="243" spans="1:3" ht="14.25">
      <c r="A243" s="95"/>
      <c r="B243" s="97"/>
      <c r="C243" s="96"/>
    </row>
    <row r="244" spans="1:3" ht="14.25">
      <c r="A244" s="95"/>
      <c r="B244" s="97"/>
      <c r="C244" s="96"/>
    </row>
    <row r="245" spans="1:3" ht="14.25">
      <c r="A245" s="95"/>
      <c r="B245" s="97"/>
      <c r="C245" s="96"/>
    </row>
    <row r="246" spans="1:3" ht="14.25">
      <c r="A246" s="95"/>
      <c r="B246" s="97"/>
      <c r="C246" s="96"/>
    </row>
    <row r="247" spans="1:3" ht="14.25">
      <c r="A247" s="95"/>
      <c r="B247" s="97"/>
      <c r="C247" s="96"/>
    </row>
    <row r="248" spans="1:3" ht="14.25">
      <c r="A248" s="95"/>
      <c r="B248" s="97"/>
      <c r="C248" s="96"/>
    </row>
    <row r="249" spans="1:3" ht="14.25">
      <c r="A249" s="95"/>
      <c r="B249" s="97"/>
      <c r="C249" s="96"/>
    </row>
    <row r="250" spans="1:3" ht="14.25">
      <c r="A250" s="95"/>
      <c r="B250" s="97"/>
      <c r="C250" s="96"/>
    </row>
    <row r="251" spans="1:3" ht="14.25">
      <c r="A251" s="95"/>
      <c r="C251" s="96"/>
    </row>
    <row r="252" spans="1:3" ht="14.25">
      <c r="A252" s="95"/>
      <c r="C252" s="96"/>
    </row>
    <row r="253" ht="14.25">
      <c r="A253" s="95"/>
    </row>
    <row r="254" ht="14.25">
      <c r="A254" s="95"/>
    </row>
    <row r="255" ht="14.25">
      <c r="A255" s="95"/>
    </row>
    <row r="256" ht="14.25">
      <c r="A256" s="95"/>
    </row>
    <row r="257" ht="14.25">
      <c r="A257" s="95"/>
    </row>
    <row r="258" ht="14.25">
      <c r="A258" s="95"/>
    </row>
  </sheetData>
  <sheetProtection/>
  <mergeCells count="3">
    <mergeCell ref="D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Y33" sqref="Y33"/>
    </sheetView>
  </sheetViews>
  <sheetFormatPr defaultColWidth="9.140625" defaultRowHeight="15"/>
  <cols>
    <col min="1" max="1" width="58.7109375" style="107" customWidth="1"/>
    <col min="2" max="2" width="6.7109375" style="107" customWidth="1"/>
    <col min="3" max="3" width="7.57421875" style="107" customWidth="1"/>
    <col min="4" max="4" width="14.8515625" style="107" customWidth="1"/>
    <col min="5" max="5" width="8.140625" style="107" customWidth="1"/>
    <col min="6" max="6" width="23.7109375" style="132" customWidth="1"/>
    <col min="7" max="7" width="12.00390625" style="107" hidden="1" customWidth="1"/>
    <col min="8" max="8" width="8.8515625" style="107" hidden="1" customWidth="1"/>
    <col min="9" max="9" width="12.00390625" style="107" hidden="1" customWidth="1"/>
    <col min="10" max="24" width="8.8515625" style="107" hidden="1" customWidth="1"/>
    <col min="25" max="16384" width="9.140625" style="107" customWidth="1"/>
  </cols>
  <sheetData>
    <row r="1" spans="1:6" ht="69" customHeight="1">
      <c r="A1" s="146"/>
      <c r="B1" s="146"/>
      <c r="C1" s="146"/>
      <c r="D1" s="129" t="s">
        <v>317</v>
      </c>
      <c r="E1" s="129"/>
      <c r="F1" s="129"/>
    </row>
    <row r="2" spans="1:6" ht="77.25" customHeight="1">
      <c r="A2" s="145" t="s">
        <v>316</v>
      </c>
      <c r="B2" s="145"/>
      <c r="C2" s="145"/>
      <c r="D2" s="145"/>
      <c r="E2" s="145"/>
      <c r="F2" s="145"/>
    </row>
    <row r="3" spans="1:6" s="133" customFormat="1" ht="19.5" customHeight="1">
      <c r="A3" s="144" t="s">
        <v>315</v>
      </c>
      <c r="B3" s="144" t="s">
        <v>314</v>
      </c>
      <c r="C3" s="144" t="s">
        <v>313</v>
      </c>
      <c r="D3" s="144" t="s">
        <v>3</v>
      </c>
      <c r="E3" s="144" t="s">
        <v>4</v>
      </c>
      <c r="F3" s="143" t="s">
        <v>312</v>
      </c>
    </row>
    <row r="4" spans="1:24" s="133" customFormat="1" ht="20.25" customHeight="1">
      <c r="A4" s="139" t="s">
        <v>311</v>
      </c>
      <c r="B4" s="136" t="s">
        <v>224</v>
      </c>
      <c r="C4" s="136" t="s">
        <v>213</v>
      </c>
      <c r="D4" s="136"/>
      <c r="E4" s="136"/>
      <c r="F4" s="135">
        <f>F5+F12+F22+F26+F30</f>
        <v>35774.799999999996</v>
      </c>
      <c r="G4" s="138"/>
      <c r="H4" s="138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s="133" customFormat="1" ht="57" customHeight="1">
      <c r="A5" s="139" t="s">
        <v>121</v>
      </c>
      <c r="B5" s="136" t="s">
        <v>224</v>
      </c>
      <c r="C5" s="136" t="s">
        <v>217</v>
      </c>
      <c r="D5" s="136"/>
      <c r="E5" s="136"/>
      <c r="F5" s="135">
        <f>F6</f>
        <v>2440.1</v>
      </c>
      <c r="G5" s="138"/>
      <c r="H5" s="138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133" customFormat="1" ht="27">
      <c r="A6" s="51" t="s">
        <v>228</v>
      </c>
      <c r="B6" s="136" t="s">
        <v>224</v>
      </c>
      <c r="C6" s="136" t="s">
        <v>217</v>
      </c>
      <c r="D6" s="136" t="s">
        <v>227</v>
      </c>
      <c r="E6" s="136"/>
      <c r="F6" s="135">
        <f>F7+F10</f>
        <v>2440.1</v>
      </c>
      <c r="G6" s="138"/>
      <c r="H6" s="138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1:24" s="133" customFormat="1" ht="27">
      <c r="A7" s="51" t="s">
        <v>119</v>
      </c>
      <c r="B7" s="136" t="s">
        <v>224</v>
      </c>
      <c r="C7" s="136" t="s">
        <v>217</v>
      </c>
      <c r="D7" s="136" t="s">
        <v>310</v>
      </c>
      <c r="E7" s="136"/>
      <c r="F7" s="135">
        <v>754.6</v>
      </c>
      <c r="G7" s="138"/>
      <c r="H7" s="138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133" customFormat="1" ht="27">
      <c r="A8" s="51" t="s">
        <v>124</v>
      </c>
      <c r="B8" s="136" t="s">
        <v>224</v>
      </c>
      <c r="C8" s="136" t="s">
        <v>217</v>
      </c>
      <c r="D8" s="136" t="s">
        <v>310</v>
      </c>
      <c r="E8" s="136" t="s">
        <v>290</v>
      </c>
      <c r="F8" s="135">
        <v>729.6</v>
      </c>
      <c r="G8" s="138">
        <v>3514</v>
      </c>
      <c r="H8" s="138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133" customFormat="1" ht="27">
      <c r="A9" s="51" t="s">
        <v>19</v>
      </c>
      <c r="B9" s="136" t="s">
        <v>224</v>
      </c>
      <c r="C9" s="136" t="s">
        <v>217</v>
      </c>
      <c r="D9" s="136" t="s">
        <v>310</v>
      </c>
      <c r="E9" s="136" t="s">
        <v>220</v>
      </c>
      <c r="F9" s="135">
        <v>25</v>
      </c>
      <c r="G9" s="138"/>
      <c r="H9" s="138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s="133" customFormat="1" ht="14.25">
      <c r="A10" s="51" t="s">
        <v>309</v>
      </c>
      <c r="B10" s="136" t="s">
        <v>224</v>
      </c>
      <c r="C10" s="136" t="s">
        <v>217</v>
      </c>
      <c r="D10" s="136" t="s">
        <v>308</v>
      </c>
      <c r="E10" s="136"/>
      <c r="F10" s="135">
        <v>1685.5</v>
      </c>
      <c r="G10" s="138">
        <v>3124</v>
      </c>
      <c r="H10" s="138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133" customFormat="1" ht="27">
      <c r="A11" s="51" t="s">
        <v>124</v>
      </c>
      <c r="B11" s="136" t="s">
        <v>224</v>
      </c>
      <c r="C11" s="136" t="s">
        <v>217</v>
      </c>
      <c r="D11" s="136" t="s">
        <v>308</v>
      </c>
      <c r="E11" s="136" t="s">
        <v>290</v>
      </c>
      <c r="F11" s="135">
        <v>1685.5</v>
      </c>
      <c r="G11" s="138"/>
      <c r="H11" s="138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133" customFormat="1" ht="41.25">
      <c r="A12" s="139" t="s">
        <v>307</v>
      </c>
      <c r="B12" s="136" t="s">
        <v>224</v>
      </c>
      <c r="C12" s="136" t="s">
        <v>261</v>
      </c>
      <c r="D12" s="136"/>
      <c r="E12" s="136"/>
      <c r="F12" s="135">
        <f>F13</f>
        <v>23376.999999999996</v>
      </c>
      <c r="G12" s="138"/>
      <c r="H12" s="138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</row>
    <row r="13" spans="1:24" s="133" customFormat="1" ht="27">
      <c r="A13" s="51" t="s">
        <v>228</v>
      </c>
      <c r="B13" s="136" t="s">
        <v>224</v>
      </c>
      <c r="C13" s="136" t="s">
        <v>261</v>
      </c>
      <c r="D13" s="136" t="s">
        <v>227</v>
      </c>
      <c r="E13" s="136"/>
      <c r="F13" s="135">
        <f>F14+F20</f>
        <v>23376.999999999996</v>
      </c>
      <c r="G13" s="138"/>
      <c r="H13" s="138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s="133" customFormat="1" ht="27">
      <c r="A14" s="51" t="s">
        <v>306</v>
      </c>
      <c r="B14" s="136" t="s">
        <v>224</v>
      </c>
      <c r="C14" s="136" t="s">
        <v>261</v>
      </c>
      <c r="D14" s="136" t="s">
        <v>305</v>
      </c>
      <c r="E14" s="136"/>
      <c r="F14" s="135">
        <f>F15+F16+F17+F18+F19</f>
        <v>21453.799999999996</v>
      </c>
      <c r="G14" s="138"/>
      <c r="H14" s="138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133" customFormat="1" ht="27">
      <c r="A15" s="51" t="s">
        <v>124</v>
      </c>
      <c r="B15" s="136" t="s">
        <v>224</v>
      </c>
      <c r="C15" s="136" t="s">
        <v>261</v>
      </c>
      <c r="D15" s="136" t="s">
        <v>305</v>
      </c>
      <c r="E15" s="136" t="s">
        <v>290</v>
      </c>
      <c r="F15" s="135">
        <v>13856.9</v>
      </c>
      <c r="G15" s="138">
        <v>1652</v>
      </c>
      <c r="H15" s="138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133" customFormat="1" ht="27.75">
      <c r="A16" s="110" t="s">
        <v>278</v>
      </c>
      <c r="B16" s="136" t="s">
        <v>224</v>
      </c>
      <c r="C16" s="136" t="s">
        <v>261</v>
      </c>
      <c r="D16" s="136" t="s">
        <v>305</v>
      </c>
      <c r="E16" s="136" t="s">
        <v>277</v>
      </c>
      <c r="F16" s="135">
        <v>2001.9</v>
      </c>
      <c r="G16" s="138"/>
      <c r="H16" s="138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133" customFormat="1" ht="27">
      <c r="A17" s="51" t="s">
        <v>19</v>
      </c>
      <c r="B17" s="136" t="s">
        <v>224</v>
      </c>
      <c r="C17" s="136" t="s">
        <v>261</v>
      </c>
      <c r="D17" s="136" t="s">
        <v>305</v>
      </c>
      <c r="E17" s="136" t="s">
        <v>220</v>
      </c>
      <c r="F17" s="135">
        <v>4470.4</v>
      </c>
      <c r="G17" s="138"/>
      <c r="H17" s="138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133" customFormat="1" ht="14.25">
      <c r="A18" s="51" t="s">
        <v>128</v>
      </c>
      <c r="B18" s="136" t="s">
        <v>224</v>
      </c>
      <c r="C18" s="136" t="s">
        <v>261</v>
      </c>
      <c r="D18" s="136" t="s">
        <v>305</v>
      </c>
      <c r="E18" s="136" t="s">
        <v>294</v>
      </c>
      <c r="F18" s="135">
        <v>50</v>
      </c>
      <c r="G18" s="138">
        <v>82994</v>
      </c>
      <c r="H18" s="138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133" customFormat="1" ht="14.25">
      <c r="A19" s="51" t="s">
        <v>129</v>
      </c>
      <c r="B19" s="136" t="s">
        <v>224</v>
      </c>
      <c r="C19" s="136" t="s">
        <v>261</v>
      </c>
      <c r="D19" s="136" t="s">
        <v>305</v>
      </c>
      <c r="E19" s="136" t="s">
        <v>304</v>
      </c>
      <c r="F19" s="135">
        <v>1074.6</v>
      </c>
      <c r="G19" s="138"/>
      <c r="H19" s="138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s="133" customFormat="1" ht="14.25">
      <c r="A20" s="51" t="s">
        <v>130</v>
      </c>
      <c r="B20" s="136" t="s">
        <v>224</v>
      </c>
      <c r="C20" s="136" t="s">
        <v>261</v>
      </c>
      <c r="D20" s="136" t="s">
        <v>303</v>
      </c>
      <c r="E20" s="136"/>
      <c r="F20" s="135">
        <v>1923.2</v>
      </c>
      <c r="G20" s="138">
        <v>35</v>
      </c>
      <c r="H20" s="138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</row>
    <row r="21" spans="1:24" s="133" customFormat="1" ht="27">
      <c r="A21" s="51" t="s">
        <v>124</v>
      </c>
      <c r="B21" s="136" t="s">
        <v>224</v>
      </c>
      <c r="C21" s="136" t="s">
        <v>261</v>
      </c>
      <c r="D21" s="136" t="s">
        <v>303</v>
      </c>
      <c r="E21" s="136" t="s">
        <v>290</v>
      </c>
      <c r="F21" s="135">
        <v>1923.2</v>
      </c>
      <c r="G21" s="138">
        <v>1620</v>
      </c>
      <c r="H21" s="138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s="133" customFormat="1" ht="15">
      <c r="A22" s="142" t="s">
        <v>134</v>
      </c>
      <c r="B22" s="136" t="s">
        <v>224</v>
      </c>
      <c r="C22" s="136" t="s">
        <v>237</v>
      </c>
      <c r="D22" s="136"/>
      <c r="E22" s="136"/>
      <c r="F22" s="135">
        <v>600</v>
      </c>
      <c r="G22" s="138"/>
      <c r="H22" s="138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s="133" customFormat="1" ht="27">
      <c r="A23" s="51" t="s">
        <v>228</v>
      </c>
      <c r="B23" s="136" t="s">
        <v>224</v>
      </c>
      <c r="C23" s="136" t="s">
        <v>237</v>
      </c>
      <c r="D23" s="136" t="s">
        <v>227</v>
      </c>
      <c r="E23" s="136"/>
      <c r="F23" s="135">
        <v>600</v>
      </c>
      <c r="G23" s="138"/>
      <c r="H23" s="138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 s="133" customFormat="1" ht="14.25">
      <c r="A24" s="51" t="s">
        <v>132</v>
      </c>
      <c r="B24" s="136" t="s">
        <v>224</v>
      </c>
      <c r="C24" s="136" t="s">
        <v>237</v>
      </c>
      <c r="D24" s="136" t="s">
        <v>302</v>
      </c>
      <c r="E24" s="136"/>
      <c r="F24" s="135">
        <v>600</v>
      </c>
      <c r="G24" s="138"/>
      <c r="H24" s="138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s="133" customFormat="1" ht="27">
      <c r="A25" s="51" t="s">
        <v>19</v>
      </c>
      <c r="B25" s="136" t="s">
        <v>224</v>
      </c>
      <c r="C25" s="136" t="s">
        <v>237</v>
      </c>
      <c r="D25" s="136" t="s">
        <v>302</v>
      </c>
      <c r="E25" s="136" t="s">
        <v>220</v>
      </c>
      <c r="F25" s="135">
        <v>600</v>
      </c>
      <c r="G25" s="138"/>
      <c r="H25" s="138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s="133" customFormat="1" ht="23.25" customHeight="1">
      <c r="A26" s="139" t="s">
        <v>138</v>
      </c>
      <c r="B26" s="136" t="s">
        <v>224</v>
      </c>
      <c r="C26" s="136" t="s">
        <v>207</v>
      </c>
      <c r="D26" s="136"/>
      <c r="E26" s="136"/>
      <c r="F26" s="135">
        <v>500</v>
      </c>
      <c r="G26" s="138"/>
      <c r="H26" s="138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s="133" customFormat="1" ht="27">
      <c r="A27" s="51" t="s">
        <v>228</v>
      </c>
      <c r="B27" s="136" t="s">
        <v>224</v>
      </c>
      <c r="C27" s="136" t="s">
        <v>207</v>
      </c>
      <c r="D27" s="136" t="s">
        <v>227</v>
      </c>
      <c r="E27" s="136"/>
      <c r="F27" s="135">
        <v>500</v>
      </c>
      <c r="G27" s="138"/>
      <c r="H27" s="138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33" customFormat="1" ht="23.25" customHeight="1">
      <c r="A28" s="51" t="s">
        <v>135</v>
      </c>
      <c r="B28" s="136" t="s">
        <v>224</v>
      </c>
      <c r="C28" s="136" t="s">
        <v>207</v>
      </c>
      <c r="D28" s="136" t="s">
        <v>301</v>
      </c>
      <c r="E28" s="136"/>
      <c r="F28" s="135">
        <v>500</v>
      </c>
      <c r="G28" s="138"/>
      <c r="H28" s="138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s="133" customFormat="1" ht="14.25">
      <c r="A29" s="51" t="s">
        <v>137</v>
      </c>
      <c r="B29" s="136" t="s">
        <v>224</v>
      </c>
      <c r="C29" s="136" t="s">
        <v>207</v>
      </c>
      <c r="D29" s="136" t="s">
        <v>301</v>
      </c>
      <c r="E29" s="136" t="s">
        <v>300</v>
      </c>
      <c r="F29" s="135">
        <v>500</v>
      </c>
      <c r="G29" s="138">
        <v>30000</v>
      </c>
      <c r="H29" s="138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s="133" customFormat="1" ht="21" customHeight="1">
      <c r="A30" s="139" t="s">
        <v>141</v>
      </c>
      <c r="B30" s="136" t="s">
        <v>224</v>
      </c>
      <c r="C30" s="136" t="s">
        <v>296</v>
      </c>
      <c r="D30" s="136"/>
      <c r="E30" s="136"/>
      <c r="F30" s="135">
        <f>F31+F37</f>
        <v>8857.699999999999</v>
      </c>
      <c r="G30" s="138"/>
      <c r="H30" s="138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s="133" customFormat="1" ht="27">
      <c r="A31" s="51" t="s">
        <v>228</v>
      </c>
      <c r="B31" s="136" t="s">
        <v>224</v>
      </c>
      <c r="C31" s="136" t="s">
        <v>296</v>
      </c>
      <c r="D31" s="136" t="s">
        <v>227</v>
      </c>
      <c r="E31" s="136"/>
      <c r="F31" s="135">
        <f>F32</f>
        <v>8237.699999999999</v>
      </c>
      <c r="G31" s="138"/>
      <c r="H31" s="138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 s="133" customFormat="1" ht="54.75">
      <c r="A32" s="51" t="s">
        <v>299</v>
      </c>
      <c r="B32" s="136" t="s">
        <v>224</v>
      </c>
      <c r="C32" s="136" t="s">
        <v>296</v>
      </c>
      <c r="D32" s="136" t="s">
        <v>298</v>
      </c>
      <c r="E32" s="136"/>
      <c r="F32" s="135">
        <f>F33+F34+F35+F36</f>
        <v>8237.699999999999</v>
      </c>
      <c r="G32" s="138"/>
      <c r="H32" s="138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 s="133" customFormat="1" ht="27">
      <c r="A33" s="51" t="s">
        <v>27</v>
      </c>
      <c r="B33" s="136" t="s">
        <v>224</v>
      </c>
      <c r="C33" s="136" t="s">
        <v>296</v>
      </c>
      <c r="D33" s="136" t="s">
        <v>298</v>
      </c>
      <c r="E33" s="136" t="s">
        <v>279</v>
      </c>
      <c r="F33" s="135">
        <v>6908.7</v>
      </c>
      <c r="G33" s="138"/>
      <c r="H33" s="138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s="133" customFormat="1" ht="27.75">
      <c r="A34" s="110" t="s">
        <v>278</v>
      </c>
      <c r="B34" s="136" t="s">
        <v>224</v>
      </c>
      <c r="C34" s="136" t="s">
        <v>296</v>
      </c>
      <c r="D34" s="136" t="s">
        <v>298</v>
      </c>
      <c r="E34" s="136" t="s">
        <v>277</v>
      </c>
      <c r="F34" s="135">
        <v>436.9</v>
      </c>
      <c r="G34" s="138"/>
      <c r="H34" s="138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s="133" customFormat="1" ht="27">
      <c r="A35" s="51" t="s">
        <v>19</v>
      </c>
      <c r="B35" s="136" t="s">
        <v>224</v>
      </c>
      <c r="C35" s="136" t="s">
        <v>296</v>
      </c>
      <c r="D35" s="136" t="s">
        <v>298</v>
      </c>
      <c r="E35" s="136" t="s">
        <v>220</v>
      </c>
      <c r="F35" s="135">
        <v>890.1</v>
      </c>
      <c r="G35" s="138"/>
      <c r="H35" s="138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 s="133" customFormat="1" ht="14.25">
      <c r="A36" s="51" t="s">
        <v>128</v>
      </c>
      <c r="B36" s="136" t="s">
        <v>224</v>
      </c>
      <c r="C36" s="136" t="s">
        <v>296</v>
      </c>
      <c r="D36" s="136" t="s">
        <v>298</v>
      </c>
      <c r="E36" s="136" t="s">
        <v>294</v>
      </c>
      <c r="F36" s="135">
        <v>2</v>
      </c>
      <c r="G36" s="138"/>
      <c r="H36" s="138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</row>
    <row r="37" spans="1:24" s="133" customFormat="1" ht="55.5" customHeight="1">
      <c r="A37" s="51" t="s">
        <v>297</v>
      </c>
      <c r="B37" s="136" t="s">
        <v>224</v>
      </c>
      <c r="C37" s="136" t="s">
        <v>296</v>
      </c>
      <c r="D37" s="136" t="s">
        <v>295</v>
      </c>
      <c r="E37" s="136"/>
      <c r="F37" s="135">
        <v>620</v>
      </c>
      <c r="G37" s="140">
        <v>14957</v>
      </c>
      <c r="H37" s="138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1:24" s="133" customFormat="1" ht="27">
      <c r="A38" s="51" t="s">
        <v>19</v>
      </c>
      <c r="B38" s="136" t="s">
        <v>224</v>
      </c>
      <c r="C38" s="136" t="s">
        <v>296</v>
      </c>
      <c r="D38" s="136" t="s">
        <v>295</v>
      </c>
      <c r="E38" s="136" t="s">
        <v>220</v>
      </c>
      <c r="F38" s="135">
        <v>600</v>
      </c>
      <c r="G38" s="138">
        <v>3000</v>
      </c>
      <c r="H38" s="138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s="133" customFormat="1" ht="14.25">
      <c r="A39" s="51" t="s">
        <v>128</v>
      </c>
      <c r="B39" s="136" t="s">
        <v>224</v>
      </c>
      <c r="C39" s="136" t="s">
        <v>296</v>
      </c>
      <c r="D39" s="136" t="s">
        <v>295</v>
      </c>
      <c r="E39" s="136" t="s">
        <v>294</v>
      </c>
      <c r="F39" s="135">
        <v>20</v>
      </c>
      <c r="G39" s="138"/>
      <c r="H39" s="138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:24" s="133" customFormat="1" ht="14.25">
      <c r="A40" s="51" t="s">
        <v>293</v>
      </c>
      <c r="B40" s="136" t="s">
        <v>253</v>
      </c>
      <c r="C40" s="136" t="s">
        <v>213</v>
      </c>
      <c r="D40" s="136"/>
      <c r="E40" s="136"/>
      <c r="F40" s="135">
        <v>304.5</v>
      </c>
      <c r="G40" s="138"/>
      <c r="H40" s="138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spans="1:24" s="133" customFormat="1" ht="15">
      <c r="A41" s="142" t="s">
        <v>147</v>
      </c>
      <c r="B41" s="136" t="s">
        <v>253</v>
      </c>
      <c r="C41" s="136" t="s">
        <v>217</v>
      </c>
      <c r="D41" s="136"/>
      <c r="E41" s="136"/>
      <c r="F41" s="135">
        <v>304.5</v>
      </c>
      <c r="G41" s="138">
        <v>195</v>
      </c>
      <c r="H41" s="138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</row>
    <row r="42" spans="1:24" s="133" customFormat="1" ht="27">
      <c r="A42" s="51" t="s">
        <v>228</v>
      </c>
      <c r="B42" s="136" t="s">
        <v>253</v>
      </c>
      <c r="C42" s="136" t="s">
        <v>217</v>
      </c>
      <c r="D42" s="136" t="s">
        <v>227</v>
      </c>
      <c r="E42" s="136"/>
      <c r="F42" s="135">
        <v>304.5</v>
      </c>
      <c r="G42" s="138"/>
      <c r="H42" s="138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s="133" customFormat="1" ht="41.25">
      <c r="A43" s="51" t="s">
        <v>292</v>
      </c>
      <c r="B43" s="136" t="s">
        <v>253</v>
      </c>
      <c r="C43" s="136" t="s">
        <v>217</v>
      </c>
      <c r="D43" s="136" t="s">
        <v>291</v>
      </c>
      <c r="E43" s="136"/>
      <c r="F43" s="135">
        <v>304.5</v>
      </c>
      <c r="G43" s="138"/>
      <c r="H43" s="13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</row>
    <row r="44" spans="1:24" s="133" customFormat="1" ht="27">
      <c r="A44" s="51" t="s">
        <v>124</v>
      </c>
      <c r="B44" s="136" t="s">
        <v>253</v>
      </c>
      <c r="C44" s="136" t="s">
        <v>217</v>
      </c>
      <c r="D44" s="136" t="s">
        <v>291</v>
      </c>
      <c r="E44" s="136" t="s">
        <v>290</v>
      </c>
      <c r="F44" s="135">
        <v>304.5</v>
      </c>
      <c r="G44" s="138">
        <v>680</v>
      </c>
      <c r="H44" s="138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</row>
    <row r="45" spans="1:24" s="133" customFormat="1" ht="27">
      <c r="A45" s="139" t="s">
        <v>289</v>
      </c>
      <c r="B45" s="136" t="s">
        <v>217</v>
      </c>
      <c r="C45" s="136" t="s">
        <v>213</v>
      </c>
      <c r="D45" s="136"/>
      <c r="E45" s="136"/>
      <c r="F45" s="135">
        <f>F46</f>
        <v>10848.5</v>
      </c>
      <c r="G45" s="138"/>
      <c r="H45" s="138"/>
      <c r="I45" s="134">
        <f>G45+H45</f>
        <v>0</v>
      </c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</row>
    <row r="46" spans="1:24" s="133" customFormat="1" ht="41.25">
      <c r="A46" s="139" t="s">
        <v>288</v>
      </c>
      <c r="B46" s="136" t="s">
        <v>217</v>
      </c>
      <c r="C46" s="136" t="s">
        <v>268</v>
      </c>
      <c r="D46" s="136"/>
      <c r="E46" s="136"/>
      <c r="F46" s="135">
        <f>F47</f>
        <v>10848.5</v>
      </c>
      <c r="G46" s="138"/>
      <c r="H46" s="13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</row>
    <row r="47" spans="1:24" s="133" customFormat="1" ht="54.75">
      <c r="A47" s="141" t="s">
        <v>14</v>
      </c>
      <c r="B47" s="136" t="s">
        <v>217</v>
      </c>
      <c r="C47" s="136" t="s">
        <v>268</v>
      </c>
      <c r="D47" s="136" t="s">
        <v>287</v>
      </c>
      <c r="E47" s="136"/>
      <c r="F47" s="135">
        <f>F49+F51+F53+F54</f>
        <v>10848.5</v>
      </c>
      <c r="G47" s="138"/>
      <c r="H47" s="138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133" customFormat="1" ht="27">
      <c r="A48" s="51" t="s">
        <v>286</v>
      </c>
      <c r="B48" s="136" t="s">
        <v>217</v>
      </c>
      <c r="C48" s="136" t="s">
        <v>268</v>
      </c>
      <c r="D48" s="136" t="s">
        <v>285</v>
      </c>
      <c r="E48" s="136"/>
      <c r="F48" s="135">
        <v>33</v>
      </c>
      <c r="G48" s="138"/>
      <c r="H48" s="138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s="133" customFormat="1" ht="27">
      <c r="A49" s="51" t="s">
        <v>19</v>
      </c>
      <c r="B49" s="136" t="s">
        <v>217</v>
      </c>
      <c r="C49" s="136" t="s">
        <v>268</v>
      </c>
      <c r="D49" s="136" t="s">
        <v>285</v>
      </c>
      <c r="E49" s="136" t="s">
        <v>220</v>
      </c>
      <c r="F49" s="135">
        <v>33</v>
      </c>
      <c r="G49" s="138">
        <v>1655</v>
      </c>
      <c r="H49" s="138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133" customFormat="1" ht="39" customHeight="1">
      <c r="A50" s="110" t="s">
        <v>284</v>
      </c>
      <c r="B50" s="136" t="s">
        <v>217</v>
      </c>
      <c r="C50" s="136" t="s">
        <v>268</v>
      </c>
      <c r="D50" s="136" t="s">
        <v>283</v>
      </c>
      <c r="E50" s="136"/>
      <c r="F50" s="135">
        <v>4160</v>
      </c>
      <c r="G50" s="138">
        <v>1</v>
      </c>
      <c r="H50" s="138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1:24" s="133" customFormat="1" ht="27">
      <c r="A51" s="51" t="s">
        <v>19</v>
      </c>
      <c r="B51" s="136" t="s">
        <v>217</v>
      </c>
      <c r="C51" s="136" t="s">
        <v>268</v>
      </c>
      <c r="D51" s="136" t="s">
        <v>283</v>
      </c>
      <c r="E51" s="136" t="s">
        <v>220</v>
      </c>
      <c r="F51" s="135">
        <v>4160</v>
      </c>
      <c r="G51" s="138"/>
      <c r="H51" s="138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</row>
    <row r="52" spans="1:24" s="133" customFormat="1" ht="27">
      <c r="A52" s="51" t="s">
        <v>282</v>
      </c>
      <c r="B52" s="136" t="s">
        <v>217</v>
      </c>
      <c r="C52" s="136" t="s">
        <v>268</v>
      </c>
      <c r="D52" s="136" t="s">
        <v>281</v>
      </c>
      <c r="E52" s="136"/>
      <c r="F52" s="135">
        <v>1000</v>
      </c>
      <c r="G52" s="138"/>
      <c r="H52" s="138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</row>
    <row r="53" spans="1:24" s="133" customFormat="1" ht="27">
      <c r="A53" s="51" t="s">
        <v>19</v>
      </c>
      <c r="B53" s="136" t="s">
        <v>217</v>
      </c>
      <c r="C53" s="136" t="s">
        <v>268</v>
      </c>
      <c r="D53" s="136" t="s">
        <v>281</v>
      </c>
      <c r="E53" s="136" t="s">
        <v>220</v>
      </c>
      <c r="F53" s="135">
        <v>1000</v>
      </c>
      <c r="G53" s="138">
        <v>3760</v>
      </c>
      <c r="H53" s="138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</row>
    <row r="54" spans="1:24" s="133" customFormat="1" ht="27">
      <c r="A54" s="51" t="s">
        <v>280</v>
      </c>
      <c r="B54" s="136" t="s">
        <v>217</v>
      </c>
      <c r="C54" s="136" t="s">
        <v>268</v>
      </c>
      <c r="D54" s="136" t="s">
        <v>276</v>
      </c>
      <c r="E54" s="136"/>
      <c r="F54" s="135">
        <f>F55+F56+F57</f>
        <v>5655.500000000001</v>
      </c>
      <c r="G54" s="138"/>
      <c r="H54" s="138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</row>
    <row r="55" spans="1:24" s="133" customFormat="1" ht="27">
      <c r="A55" s="51" t="s">
        <v>27</v>
      </c>
      <c r="B55" s="136" t="s">
        <v>217</v>
      </c>
      <c r="C55" s="136" t="s">
        <v>268</v>
      </c>
      <c r="D55" s="136" t="s">
        <v>276</v>
      </c>
      <c r="E55" s="136" t="s">
        <v>279</v>
      </c>
      <c r="F55" s="135">
        <v>4933.8</v>
      </c>
      <c r="G55" s="138"/>
      <c r="H55" s="138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</row>
    <row r="56" spans="1:24" s="133" customFormat="1" ht="27.75">
      <c r="A56" s="110" t="s">
        <v>278</v>
      </c>
      <c r="B56" s="136" t="s">
        <v>217</v>
      </c>
      <c r="C56" s="136" t="s">
        <v>268</v>
      </c>
      <c r="D56" s="136" t="s">
        <v>276</v>
      </c>
      <c r="E56" s="136" t="s">
        <v>277</v>
      </c>
      <c r="F56" s="135">
        <v>86.6</v>
      </c>
      <c r="G56" s="138"/>
      <c r="H56" s="138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s="133" customFormat="1" ht="27">
      <c r="A57" s="51" t="s">
        <v>19</v>
      </c>
      <c r="B57" s="136" t="s">
        <v>217</v>
      </c>
      <c r="C57" s="136" t="s">
        <v>268</v>
      </c>
      <c r="D57" s="136" t="s">
        <v>276</v>
      </c>
      <c r="E57" s="136" t="s">
        <v>220</v>
      </c>
      <c r="F57" s="135">
        <v>635.1</v>
      </c>
      <c r="G57" s="138">
        <v>390</v>
      </c>
      <c r="H57" s="138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</row>
    <row r="58" spans="1:24" s="133" customFormat="1" ht="28.5" customHeight="1">
      <c r="A58" s="139" t="s">
        <v>275</v>
      </c>
      <c r="B58" s="136" t="s">
        <v>261</v>
      </c>
      <c r="C58" s="136" t="s">
        <v>213</v>
      </c>
      <c r="D58" s="136"/>
      <c r="E58" s="136"/>
      <c r="F58" s="135">
        <f>F59+F62+F69</f>
        <v>25527.1</v>
      </c>
      <c r="G58" s="138"/>
      <c r="H58" s="138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</row>
    <row r="59" spans="1:24" s="133" customFormat="1" ht="19.5" customHeight="1">
      <c r="A59" s="139" t="s">
        <v>274</v>
      </c>
      <c r="B59" s="136" t="s">
        <v>261</v>
      </c>
      <c r="C59" s="136" t="s">
        <v>253</v>
      </c>
      <c r="D59" s="136"/>
      <c r="E59" s="136"/>
      <c r="F59" s="135">
        <v>200</v>
      </c>
      <c r="G59" s="138"/>
      <c r="H59" s="138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</row>
    <row r="60" spans="1:24" s="133" customFormat="1" ht="45" customHeight="1">
      <c r="A60" s="139" t="s">
        <v>273</v>
      </c>
      <c r="B60" s="136" t="s">
        <v>261</v>
      </c>
      <c r="C60" s="136" t="s">
        <v>253</v>
      </c>
      <c r="D60" s="136" t="s">
        <v>164</v>
      </c>
      <c r="E60" s="136"/>
      <c r="F60" s="135">
        <v>200</v>
      </c>
      <c r="G60" s="138"/>
      <c r="H60" s="138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</row>
    <row r="61" spans="1:24" s="133" customFormat="1" ht="46.5" customHeight="1">
      <c r="A61" s="139" t="s">
        <v>272</v>
      </c>
      <c r="B61" s="136" t="s">
        <v>261</v>
      </c>
      <c r="C61" s="136" t="s">
        <v>253</v>
      </c>
      <c r="D61" s="136" t="s">
        <v>164</v>
      </c>
      <c r="E61" s="136" t="s">
        <v>271</v>
      </c>
      <c r="F61" s="135">
        <v>200</v>
      </c>
      <c r="G61" s="138"/>
      <c r="H61" s="138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</row>
    <row r="62" spans="1:24" s="133" customFormat="1" ht="17.25" customHeight="1">
      <c r="A62" s="52" t="s">
        <v>58</v>
      </c>
      <c r="B62" s="136" t="s">
        <v>261</v>
      </c>
      <c r="C62" s="136" t="s">
        <v>268</v>
      </c>
      <c r="D62" s="136"/>
      <c r="E62" s="136"/>
      <c r="F62" s="135">
        <v>11600</v>
      </c>
      <c r="G62" s="138"/>
      <c r="H62" s="138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</row>
    <row r="63" spans="1:24" s="133" customFormat="1" ht="28.5" customHeight="1">
      <c r="A63" s="52" t="s">
        <v>52</v>
      </c>
      <c r="B63" s="136" t="s">
        <v>261</v>
      </c>
      <c r="C63" s="136" t="s">
        <v>268</v>
      </c>
      <c r="D63" s="136" t="s">
        <v>251</v>
      </c>
      <c r="E63" s="136"/>
      <c r="F63" s="135">
        <v>11600</v>
      </c>
      <c r="G63" s="138"/>
      <c r="H63" s="138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</row>
    <row r="64" spans="1:24" s="133" customFormat="1" ht="28.5" customHeight="1">
      <c r="A64" s="52" t="s">
        <v>54</v>
      </c>
      <c r="B64" s="136" t="s">
        <v>261</v>
      </c>
      <c r="C64" s="136" t="s">
        <v>268</v>
      </c>
      <c r="D64" s="136" t="s">
        <v>270</v>
      </c>
      <c r="E64" s="136"/>
      <c r="F64" s="135">
        <v>11600</v>
      </c>
      <c r="G64" s="138"/>
      <c r="H64" s="138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1:24" s="133" customFormat="1" ht="28.5" customHeight="1">
      <c r="A65" s="52" t="s">
        <v>56</v>
      </c>
      <c r="B65" s="136" t="s">
        <v>261</v>
      </c>
      <c r="C65" s="136" t="s">
        <v>268</v>
      </c>
      <c r="D65" s="136" t="s">
        <v>269</v>
      </c>
      <c r="E65" s="136"/>
      <c r="F65" s="135">
        <v>11100</v>
      </c>
      <c r="G65" s="138"/>
      <c r="H65" s="138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</row>
    <row r="66" spans="1:24" s="133" customFormat="1" ht="28.5" customHeight="1">
      <c r="A66" s="51" t="s">
        <v>19</v>
      </c>
      <c r="B66" s="136" t="s">
        <v>261</v>
      </c>
      <c r="C66" s="136" t="s">
        <v>268</v>
      </c>
      <c r="D66" s="136" t="s">
        <v>269</v>
      </c>
      <c r="E66" s="136" t="s">
        <v>220</v>
      </c>
      <c r="F66" s="135">
        <v>11100</v>
      </c>
      <c r="G66" s="138"/>
      <c r="H66" s="138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s="133" customFormat="1" ht="28.5" customHeight="1">
      <c r="A67" s="52" t="s">
        <v>59</v>
      </c>
      <c r="B67" s="136" t="s">
        <v>261</v>
      </c>
      <c r="C67" s="136" t="s">
        <v>268</v>
      </c>
      <c r="D67" s="136" t="s">
        <v>267</v>
      </c>
      <c r="E67" s="136"/>
      <c r="F67" s="135">
        <v>500</v>
      </c>
      <c r="G67" s="138"/>
      <c r="H67" s="138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</row>
    <row r="68" spans="1:24" s="133" customFormat="1" ht="28.5" customHeight="1">
      <c r="A68" s="51" t="s">
        <v>19</v>
      </c>
      <c r="B68" s="136" t="s">
        <v>261</v>
      </c>
      <c r="C68" s="136" t="s">
        <v>268</v>
      </c>
      <c r="D68" s="136" t="s">
        <v>267</v>
      </c>
      <c r="E68" s="136" t="s">
        <v>220</v>
      </c>
      <c r="F68" s="135">
        <v>500</v>
      </c>
      <c r="G68" s="138"/>
      <c r="H68" s="138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:24" s="133" customFormat="1" ht="24.75" customHeight="1">
      <c r="A69" s="139" t="s">
        <v>33</v>
      </c>
      <c r="B69" s="136" t="s">
        <v>261</v>
      </c>
      <c r="C69" s="136" t="s">
        <v>260</v>
      </c>
      <c r="D69" s="136"/>
      <c r="E69" s="136"/>
      <c r="F69" s="135">
        <v>13727.1</v>
      </c>
      <c r="G69" s="138"/>
      <c r="H69" s="138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</row>
    <row r="70" spans="1:24" s="133" customFormat="1" ht="57" customHeight="1">
      <c r="A70" s="52" t="s">
        <v>40</v>
      </c>
      <c r="B70" s="136" t="s">
        <v>261</v>
      </c>
      <c r="C70" s="136" t="s">
        <v>260</v>
      </c>
      <c r="D70" s="136" t="s">
        <v>257</v>
      </c>
      <c r="E70" s="136"/>
      <c r="F70" s="135">
        <v>3230</v>
      </c>
      <c r="G70" s="138"/>
      <c r="H70" s="138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</row>
    <row r="71" spans="1:24" s="133" customFormat="1" ht="29.25" customHeight="1">
      <c r="A71" s="52" t="s">
        <v>42</v>
      </c>
      <c r="B71" s="136" t="s">
        <v>261</v>
      </c>
      <c r="C71" s="136" t="s">
        <v>260</v>
      </c>
      <c r="D71" s="136" t="s">
        <v>256</v>
      </c>
      <c r="E71" s="136"/>
      <c r="F71" s="135">
        <v>3230</v>
      </c>
      <c r="G71" s="138"/>
      <c r="H71" s="138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</row>
    <row r="72" spans="1:24" s="133" customFormat="1" ht="27" customHeight="1">
      <c r="A72" s="51" t="s">
        <v>19</v>
      </c>
      <c r="B72" s="136" t="s">
        <v>261</v>
      </c>
      <c r="C72" s="136" t="s">
        <v>260</v>
      </c>
      <c r="D72" s="136" t="s">
        <v>256</v>
      </c>
      <c r="E72" s="136" t="s">
        <v>220</v>
      </c>
      <c r="F72" s="135">
        <v>3230</v>
      </c>
      <c r="G72" s="138"/>
      <c r="H72" s="138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</row>
    <row r="73" spans="1:24" s="133" customFormat="1" ht="48.75" customHeight="1">
      <c r="A73" s="66" t="s">
        <v>29</v>
      </c>
      <c r="B73" s="136" t="s">
        <v>261</v>
      </c>
      <c r="C73" s="136" t="s">
        <v>260</v>
      </c>
      <c r="D73" s="136" t="s">
        <v>266</v>
      </c>
      <c r="E73" s="136"/>
      <c r="F73" s="135">
        <v>10497.1</v>
      </c>
      <c r="G73" s="138"/>
      <c r="H73" s="138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</row>
    <row r="74" spans="1:24" s="133" customFormat="1" ht="44.25" customHeight="1">
      <c r="A74" s="66" t="s">
        <v>31</v>
      </c>
      <c r="B74" s="136" t="s">
        <v>261</v>
      </c>
      <c r="C74" s="136" t="s">
        <v>260</v>
      </c>
      <c r="D74" s="136" t="s">
        <v>265</v>
      </c>
      <c r="E74" s="136"/>
      <c r="F74" s="135">
        <v>3800</v>
      </c>
      <c r="G74" s="138"/>
      <c r="H74" s="138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</row>
    <row r="75" spans="1:24" s="133" customFormat="1" ht="27">
      <c r="A75" s="51" t="s">
        <v>19</v>
      </c>
      <c r="B75" s="136" t="s">
        <v>261</v>
      </c>
      <c r="C75" s="136" t="s">
        <v>260</v>
      </c>
      <c r="D75" s="136" t="s">
        <v>265</v>
      </c>
      <c r="E75" s="136" t="s">
        <v>220</v>
      </c>
      <c r="F75" s="135">
        <v>3800</v>
      </c>
      <c r="G75" s="138">
        <v>2966.1</v>
      </c>
      <c r="H75" s="138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</row>
    <row r="76" spans="1:24" s="133" customFormat="1" ht="15">
      <c r="A76" s="52" t="s">
        <v>264</v>
      </c>
      <c r="B76" s="136" t="s">
        <v>261</v>
      </c>
      <c r="C76" s="136" t="s">
        <v>260</v>
      </c>
      <c r="D76" s="136" t="s">
        <v>263</v>
      </c>
      <c r="E76" s="136"/>
      <c r="F76" s="135">
        <v>1500</v>
      </c>
      <c r="G76" s="138"/>
      <c r="H76" s="138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</row>
    <row r="77" spans="1:24" s="133" customFormat="1" ht="27">
      <c r="A77" s="51" t="s">
        <v>19</v>
      </c>
      <c r="B77" s="136" t="s">
        <v>261</v>
      </c>
      <c r="C77" s="136" t="s">
        <v>260</v>
      </c>
      <c r="D77" s="136" t="s">
        <v>263</v>
      </c>
      <c r="E77" s="136" t="s">
        <v>220</v>
      </c>
      <c r="F77" s="135">
        <v>1500</v>
      </c>
      <c r="G77" s="138"/>
      <c r="H77" s="138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</row>
    <row r="78" spans="1:24" s="133" customFormat="1" ht="30.75">
      <c r="A78" s="52" t="s">
        <v>36</v>
      </c>
      <c r="B78" s="136" t="s">
        <v>261</v>
      </c>
      <c r="C78" s="136" t="s">
        <v>260</v>
      </c>
      <c r="D78" s="136" t="s">
        <v>262</v>
      </c>
      <c r="E78" s="136"/>
      <c r="F78" s="135">
        <v>1233.5</v>
      </c>
      <c r="G78" s="138"/>
      <c r="H78" s="138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</row>
    <row r="79" spans="1:24" s="133" customFormat="1" ht="27">
      <c r="A79" s="51" t="s">
        <v>19</v>
      </c>
      <c r="B79" s="136" t="s">
        <v>261</v>
      </c>
      <c r="C79" s="136" t="s">
        <v>260</v>
      </c>
      <c r="D79" s="136" t="s">
        <v>262</v>
      </c>
      <c r="E79" s="136" t="s">
        <v>220</v>
      </c>
      <c r="F79" s="135">
        <v>1233.5</v>
      </c>
      <c r="G79" s="138">
        <v>2144</v>
      </c>
      <c r="H79" s="138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</row>
    <row r="80" spans="1:24" s="133" customFormat="1" ht="30.75">
      <c r="A80" s="52" t="s">
        <v>38</v>
      </c>
      <c r="B80" s="136" t="s">
        <v>261</v>
      </c>
      <c r="C80" s="136" t="s">
        <v>260</v>
      </c>
      <c r="D80" s="136" t="s">
        <v>259</v>
      </c>
      <c r="E80" s="136"/>
      <c r="F80" s="135">
        <v>3963.6</v>
      </c>
      <c r="G80" s="138"/>
      <c r="H80" s="138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</row>
    <row r="81" spans="1:24" s="133" customFormat="1" ht="27">
      <c r="A81" s="51" t="s">
        <v>19</v>
      </c>
      <c r="B81" s="136" t="s">
        <v>261</v>
      </c>
      <c r="C81" s="136" t="s">
        <v>260</v>
      </c>
      <c r="D81" s="136" t="s">
        <v>259</v>
      </c>
      <c r="E81" s="136" t="s">
        <v>220</v>
      </c>
      <c r="F81" s="135">
        <v>3963.6</v>
      </c>
      <c r="G81" s="138">
        <v>2000</v>
      </c>
      <c r="H81" s="138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</row>
    <row r="82" spans="1:24" s="133" customFormat="1" ht="14.25">
      <c r="A82" s="139" t="s">
        <v>258</v>
      </c>
      <c r="B82" s="136" t="s">
        <v>206</v>
      </c>
      <c r="C82" s="136" t="s">
        <v>213</v>
      </c>
      <c r="D82" s="136"/>
      <c r="E82" s="136"/>
      <c r="F82" s="135">
        <v>47790</v>
      </c>
      <c r="G82" s="138"/>
      <c r="H82" s="138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</row>
    <row r="83" spans="1:24" s="133" customFormat="1" ht="14.25">
      <c r="A83" s="139" t="s">
        <v>45</v>
      </c>
      <c r="B83" s="136" t="s">
        <v>206</v>
      </c>
      <c r="C83" s="136" t="s">
        <v>253</v>
      </c>
      <c r="D83" s="136"/>
      <c r="E83" s="136"/>
      <c r="F83" s="135">
        <v>30180</v>
      </c>
      <c r="G83" s="138"/>
      <c r="H83" s="138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</row>
    <row r="84" spans="1:24" s="133" customFormat="1" ht="62.25">
      <c r="A84" s="52" t="s">
        <v>40</v>
      </c>
      <c r="B84" s="136" t="s">
        <v>206</v>
      </c>
      <c r="C84" s="136" t="s">
        <v>253</v>
      </c>
      <c r="D84" s="136" t="s">
        <v>257</v>
      </c>
      <c r="E84" s="136"/>
      <c r="F84" s="135">
        <v>30180</v>
      </c>
      <c r="G84" s="138"/>
      <c r="H84" s="138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</row>
    <row r="85" spans="1:24" s="133" customFormat="1" ht="30.75">
      <c r="A85" s="52" t="s">
        <v>42</v>
      </c>
      <c r="B85" s="136" t="s">
        <v>206</v>
      </c>
      <c r="C85" s="136" t="s">
        <v>253</v>
      </c>
      <c r="D85" s="136" t="s">
        <v>256</v>
      </c>
      <c r="E85" s="136"/>
      <c r="F85" s="135">
        <v>9500</v>
      </c>
      <c r="G85" s="138"/>
      <c r="H85" s="138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</row>
    <row r="86" spans="1:24" s="133" customFormat="1" ht="46.5">
      <c r="A86" s="52" t="s">
        <v>44</v>
      </c>
      <c r="B86" s="136" t="s">
        <v>206</v>
      </c>
      <c r="C86" s="136" t="s">
        <v>253</v>
      </c>
      <c r="D86" s="136" t="s">
        <v>256</v>
      </c>
      <c r="E86" s="136" t="s">
        <v>244</v>
      </c>
      <c r="F86" s="135">
        <v>9500</v>
      </c>
      <c r="G86" s="138">
        <v>5000</v>
      </c>
      <c r="H86" s="138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</row>
    <row r="87" spans="1:24" s="133" customFormat="1" ht="30.75">
      <c r="A87" s="52" t="s">
        <v>46</v>
      </c>
      <c r="B87" s="136" t="s">
        <v>206</v>
      </c>
      <c r="C87" s="136" t="s">
        <v>253</v>
      </c>
      <c r="D87" s="136" t="s">
        <v>255</v>
      </c>
      <c r="E87" s="136"/>
      <c r="F87" s="135">
        <v>8980</v>
      </c>
      <c r="G87" s="138"/>
      <c r="H87" s="138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</row>
    <row r="88" spans="1:24" s="133" customFormat="1" ht="30.75">
      <c r="A88" s="52" t="s">
        <v>48</v>
      </c>
      <c r="B88" s="136" t="s">
        <v>206</v>
      </c>
      <c r="C88" s="136" t="s">
        <v>253</v>
      </c>
      <c r="D88" s="136" t="s">
        <v>255</v>
      </c>
      <c r="E88" s="136" t="s">
        <v>254</v>
      </c>
      <c r="F88" s="135">
        <v>6130</v>
      </c>
      <c r="G88" s="138"/>
      <c r="H88" s="138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</row>
    <row r="89" spans="1:24" s="133" customFormat="1" ht="27">
      <c r="A89" s="51" t="s">
        <v>19</v>
      </c>
      <c r="B89" s="136" t="s">
        <v>206</v>
      </c>
      <c r="C89" s="136" t="s">
        <v>253</v>
      </c>
      <c r="D89" s="136" t="s">
        <v>255</v>
      </c>
      <c r="E89" s="136" t="s">
        <v>220</v>
      </c>
      <c r="F89" s="135">
        <v>2850</v>
      </c>
      <c r="G89" s="138"/>
      <c r="H89" s="138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</row>
    <row r="90" spans="1:24" s="133" customFormat="1" ht="46.5">
      <c r="A90" s="52" t="s">
        <v>50</v>
      </c>
      <c r="B90" s="136" t="s">
        <v>206</v>
      </c>
      <c r="C90" s="136" t="s">
        <v>253</v>
      </c>
      <c r="D90" s="136" t="s">
        <v>252</v>
      </c>
      <c r="E90" s="136"/>
      <c r="F90" s="135">
        <v>11700</v>
      </c>
      <c r="G90" s="138"/>
      <c r="H90" s="138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</row>
    <row r="91" spans="1:24" s="133" customFormat="1" ht="30.75">
      <c r="A91" s="52" t="s">
        <v>48</v>
      </c>
      <c r="B91" s="136" t="s">
        <v>206</v>
      </c>
      <c r="C91" s="136" t="s">
        <v>253</v>
      </c>
      <c r="D91" s="136" t="s">
        <v>252</v>
      </c>
      <c r="E91" s="136" t="s">
        <v>254</v>
      </c>
      <c r="F91" s="135">
        <v>1000</v>
      </c>
      <c r="G91" s="138"/>
      <c r="H91" s="138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</row>
    <row r="92" spans="1:24" s="133" customFormat="1" ht="27">
      <c r="A92" s="51" t="s">
        <v>19</v>
      </c>
      <c r="B92" s="136" t="s">
        <v>206</v>
      </c>
      <c r="C92" s="136" t="s">
        <v>253</v>
      </c>
      <c r="D92" s="136" t="s">
        <v>252</v>
      </c>
      <c r="E92" s="136" t="s">
        <v>220</v>
      </c>
      <c r="F92" s="135">
        <v>4700</v>
      </c>
      <c r="G92" s="138"/>
      <c r="H92" s="138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</row>
    <row r="93" spans="1:24" s="133" customFormat="1" ht="46.5">
      <c r="A93" s="52" t="s">
        <v>44</v>
      </c>
      <c r="B93" s="136" t="s">
        <v>206</v>
      </c>
      <c r="C93" s="136" t="s">
        <v>253</v>
      </c>
      <c r="D93" s="136" t="s">
        <v>252</v>
      </c>
      <c r="E93" s="136" t="s">
        <v>244</v>
      </c>
      <c r="F93" s="135">
        <v>6000</v>
      </c>
      <c r="G93" s="138"/>
      <c r="H93" s="138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</row>
    <row r="94" spans="1:24" s="133" customFormat="1" ht="15">
      <c r="A94" s="52" t="s">
        <v>65</v>
      </c>
      <c r="B94" s="136" t="s">
        <v>206</v>
      </c>
      <c r="C94" s="136" t="s">
        <v>217</v>
      </c>
      <c r="D94" s="136"/>
      <c r="E94" s="136"/>
      <c r="F94" s="135">
        <v>17610</v>
      </c>
      <c r="G94" s="138"/>
      <c r="H94" s="138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</row>
    <row r="95" spans="1:24" s="133" customFormat="1" ht="46.5">
      <c r="A95" s="52" t="s">
        <v>52</v>
      </c>
      <c r="B95" s="136" t="s">
        <v>206</v>
      </c>
      <c r="C95" s="136" t="s">
        <v>217</v>
      </c>
      <c r="D95" s="136" t="s">
        <v>251</v>
      </c>
      <c r="E95" s="136"/>
      <c r="F95" s="135">
        <v>17610</v>
      </c>
      <c r="G95" s="138"/>
      <c r="H95" s="138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</row>
    <row r="96" spans="1:24" s="133" customFormat="1" ht="46.5">
      <c r="A96" s="52" t="s">
        <v>61</v>
      </c>
      <c r="B96" s="136" t="s">
        <v>206</v>
      </c>
      <c r="C96" s="136" t="s">
        <v>217</v>
      </c>
      <c r="D96" s="136" t="s">
        <v>250</v>
      </c>
      <c r="E96" s="136"/>
      <c r="F96" s="135">
        <v>5710</v>
      </c>
      <c r="G96" s="138"/>
      <c r="H96" s="138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</row>
    <row r="97" spans="1:24" s="133" customFormat="1" ht="30.75">
      <c r="A97" s="52" t="s">
        <v>63</v>
      </c>
      <c r="B97" s="136" t="s">
        <v>206</v>
      </c>
      <c r="C97" s="136" t="s">
        <v>217</v>
      </c>
      <c r="D97" s="136" t="s">
        <v>249</v>
      </c>
      <c r="E97" s="136"/>
      <c r="F97" s="135">
        <v>1750</v>
      </c>
      <c r="G97" s="138"/>
      <c r="H97" s="138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</row>
    <row r="98" spans="1:24" s="133" customFormat="1" ht="27">
      <c r="A98" s="51" t="s">
        <v>19</v>
      </c>
      <c r="B98" s="136" t="s">
        <v>206</v>
      </c>
      <c r="C98" s="136" t="s">
        <v>217</v>
      </c>
      <c r="D98" s="136" t="s">
        <v>249</v>
      </c>
      <c r="E98" s="136" t="s">
        <v>220</v>
      </c>
      <c r="F98" s="135">
        <v>1750</v>
      </c>
      <c r="G98" s="138"/>
      <c r="H98" s="138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</row>
    <row r="99" spans="1:24" s="133" customFormat="1" ht="30.75">
      <c r="A99" s="52" t="s">
        <v>66</v>
      </c>
      <c r="B99" s="136" t="s">
        <v>206</v>
      </c>
      <c r="C99" s="136" t="s">
        <v>217</v>
      </c>
      <c r="D99" s="136" t="s">
        <v>248</v>
      </c>
      <c r="E99" s="136"/>
      <c r="F99" s="135">
        <v>1400</v>
      </c>
      <c r="G99" s="138"/>
      <c r="H99" s="138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</row>
    <row r="100" spans="1:24" s="133" customFormat="1" ht="27">
      <c r="A100" s="51" t="s">
        <v>19</v>
      </c>
      <c r="B100" s="136" t="s">
        <v>206</v>
      </c>
      <c r="C100" s="136" t="s">
        <v>217</v>
      </c>
      <c r="D100" s="136" t="s">
        <v>248</v>
      </c>
      <c r="E100" s="136" t="s">
        <v>220</v>
      </c>
      <c r="F100" s="135">
        <v>1400</v>
      </c>
      <c r="G100" s="138"/>
      <c r="H100" s="138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</row>
    <row r="101" spans="1:24" s="133" customFormat="1" ht="30.75">
      <c r="A101" s="52" t="s">
        <v>68</v>
      </c>
      <c r="B101" s="136" t="s">
        <v>206</v>
      </c>
      <c r="C101" s="136" t="s">
        <v>217</v>
      </c>
      <c r="D101" s="136" t="s">
        <v>247</v>
      </c>
      <c r="E101" s="136"/>
      <c r="F101" s="135">
        <v>2560</v>
      </c>
      <c r="G101" s="138"/>
      <c r="H101" s="138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</row>
    <row r="102" spans="1:24" s="133" customFormat="1" ht="27">
      <c r="A102" s="51" t="s">
        <v>19</v>
      </c>
      <c r="B102" s="136" t="s">
        <v>206</v>
      </c>
      <c r="C102" s="136" t="s">
        <v>217</v>
      </c>
      <c r="D102" s="136" t="s">
        <v>247</v>
      </c>
      <c r="E102" s="136" t="s">
        <v>220</v>
      </c>
      <c r="F102" s="135">
        <v>2560</v>
      </c>
      <c r="G102" s="138"/>
      <c r="H102" s="138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</row>
    <row r="103" spans="1:24" s="133" customFormat="1" ht="30.75">
      <c r="A103" s="52" t="s">
        <v>70</v>
      </c>
      <c r="B103" s="136" t="s">
        <v>206</v>
      </c>
      <c r="C103" s="136" t="s">
        <v>217</v>
      </c>
      <c r="D103" s="136" t="s">
        <v>246</v>
      </c>
      <c r="E103" s="136"/>
      <c r="F103" s="135">
        <v>11900</v>
      </c>
      <c r="G103" s="138"/>
      <c r="H103" s="138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</row>
    <row r="104" spans="1:24" s="133" customFormat="1" ht="29.25" customHeight="1">
      <c r="A104" s="52" t="s">
        <v>72</v>
      </c>
      <c r="B104" s="136" t="s">
        <v>206</v>
      </c>
      <c r="C104" s="136" t="s">
        <v>217</v>
      </c>
      <c r="D104" s="136" t="s">
        <v>245</v>
      </c>
      <c r="E104" s="136"/>
      <c r="F104" s="135">
        <v>7550</v>
      </c>
      <c r="G104" s="138"/>
      <c r="H104" s="138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</row>
    <row r="105" spans="1:24" s="133" customFormat="1" ht="27">
      <c r="A105" s="51" t="s">
        <v>19</v>
      </c>
      <c r="B105" s="136" t="s">
        <v>206</v>
      </c>
      <c r="C105" s="136" t="s">
        <v>217</v>
      </c>
      <c r="D105" s="136" t="s">
        <v>245</v>
      </c>
      <c r="E105" s="136" t="s">
        <v>220</v>
      </c>
      <c r="F105" s="135">
        <v>7050</v>
      </c>
      <c r="G105" s="138"/>
      <c r="H105" s="138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</row>
    <row r="106" spans="1:24" s="133" customFormat="1" ht="46.5">
      <c r="A106" s="52" t="s">
        <v>44</v>
      </c>
      <c r="B106" s="136" t="s">
        <v>206</v>
      </c>
      <c r="C106" s="136" t="s">
        <v>217</v>
      </c>
      <c r="D106" s="136" t="s">
        <v>245</v>
      </c>
      <c r="E106" s="136" t="s">
        <v>244</v>
      </c>
      <c r="F106" s="135">
        <v>500</v>
      </c>
      <c r="G106" s="138"/>
      <c r="H106" s="138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</row>
    <row r="107" spans="1:24" s="133" customFormat="1" ht="30.75">
      <c r="A107" s="52" t="s">
        <v>74</v>
      </c>
      <c r="B107" s="136" t="s">
        <v>206</v>
      </c>
      <c r="C107" s="136" t="s">
        <v>217</v>
      </c>
      <c r="D107" s="136" t="s">
        <v>243</v>
      </c>
      <c r="E107" s="136"/>
      <c r="F107" s="135">
        <v>4350</v>
      </c>
      <c r="G107" s="138"/>
      <c r="H107" s="138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</row>
    <row r="108" spans="1:24" s="133" customFormat="1" ht="27">
      <c r="A108" s="51" t="s">
        <v>19</v>
      </c>
      <c r="B108" s="136" t="s">
        <v>206</v>
      </c>
      <c r="C108" s="136" t="s">
        <v>217</v>
      </c>
      <c r="D108" s="136" t="s">
        <v>243</v>
      </c>
      <c r="E108" s="136" t="s">
        <v>220</v>
      </c>
      <c r="F108" s="135">
        <v>4350</v>
      </c>
      <c r="G108" s="138"/>
      <c r="H108" s="138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</row>
    <row r="109" spans="1:24" s="133" customFormat="1" ht="24" customHeight="1">
      <c r="A109" s="139" t="s">
        <v>242</v>
      </c>
      <c r="B109" s="136" t="s">
        <v>237</v>
      </c>
      <c r="C109" s="136" t="s">
        <v>213</v>
      </c>
      <c r="D109" s="136"/>
      <c r="E109" s="136"/>
      <c r="F109" s="135">
        <v>831</v>
      </c>
      <c r="G109" s="138"/>
      <c r="H109" s="138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</row>
    <row r="110" spans="1:24" s="133" customFormat="1" ht="28.5" customHeight="1">
      <c r="A110" s="139" t="s">
        <v>82</v>
      </c>
      <c r="B110" s="136" t="s">
        <v>237</v>
      </c>
      <c r="C110" s="136" t="s">
        <v>237</v>
      </c>
      <c r="D110" s="136"/>
      <c r="E110" s="136"/>
      <c r="F110" s="135">
        <v>831</v>
      </c>
      <c r="G110" s="138"/>
      <c r="H110" s="138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</row>
    <row r="111" spans="1:24" s="133" customFormat="1" ht="46.5" customHeight="1">
      <c r="A111" s="52" t="s">
        <v>76</v>
      </c>
      <c r="B111" s="136" t="s">
        <v>237</v>
      </c>
      <c r="C111" s="136" t="s">
        <v>237</v>
      </c>
      <c r="D111" s="136" t="s">
        <v>212</v>
      </c>
      <c r="E111" s="136"/>
      <c r="F111" s="135">
        <v>831</v>
      </c>
      <c r="G111" s="138"/>
      <c r="H111" s="138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</row>
    <row r="112" spans="1:24" s="133" customFormat="1" ht="30.75">
      <c r="A112" s="52" t="s">
        <v>78</v>
      </c>
      <c r="B112" s="136" t="s">
        <v>237</v>
      </c>
      <c r="C112" s="136" t="s">
        <v>237</v>
      </c>
      <c r="D112" s="136" t="s">
        <v>241</v>
      </c>
      <c r="E112" s="136"/>
      <c r="F112" s="135">
        <v>831</v>
      </c>
      <c r="G112" s="138"/>
      <c r="H112" s="138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</row>
    <row r="113" spans="1:24" s="133" customFormat="1" ht="30.75">
      <c r="A113" s="52" t="s">
        <v>80</v>
      </c>
      <c r="B113" s="136" t="s">
        <v>237</v>
      </c>
      <c r="C113" s="136" t="s">
        <v>237</v>
      </c>
      <c r="D113" s="136" t="s">
        <v>240</v>
      </c>
      <c r="E113" s="136"/>
      <c r="F113" s="135">
        <v>560</v>
      </c>
      <c r="G113" s="138"/>
      <c r="H113" s="138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</row>
    <row r="114" spans="1:24" s="133" customFormat="1" ht="27">
      <c r="A114" s="51" t="s">
        <v>19</v>
      </c>
      <c r="B114" s="136" t="s">
        <v>237</v>
      </c>
      <c r="C114" s="136" t="s">
        <v>237</v>
      </c>
      <c r="D114" s="136" t="s">
        <v>240</v>
      </c>
      <c r="E114" s="136" t="s">
        <v>220</v>
      </c>
      <c r="F114" s="135">
        <v>560</v>
      </c>
      <c r="G114" s="140">
        <v>3500</v>
      </c>
      <c r="H114" s="138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</row>
    <row r="115" spans="1:24" s="133" customFormat="1" ht="46.5">
      <c r="A115" s="52" t="s">
        <v>83</v>
      </c>
      <c r="B115" s="136" t="s">
        <v>237</v>
      </c>
      <c r="C115" s="136" t="s">
        <v>237</v>
      </c>
      <c r="D115" s="136" t="s">
        <v>239</v>
      </c>
      <c r="E115" s="136"/>
      <c r="F115" s="135">
        <v>51</v>
      </c>
      <c r="G115" s="140"/>
      <c r="H115" s="138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</row>
    <row r="116" spans="1:24" s="133" customFormat="1" ht="27">
      <c r="A116" s="51" t="s">
        <v>19</v>
      </c>
      <c r="B116" s="136" t="s">
        <v>237</v>
      </c>
      <c r="C116" s="136" t="s">
        <v>237</v>
      </c>
      <c r="D116" s="136" t="s">
        <v>239</v>
      </c>
      <c r="E116" s="136" t="s">
        <v>220</v>
      </c>
      <c r="F116" s="135">
        <v>51</v>
      </c>
      <c r="G116" s="140"/>
      <c r="H116" s="138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</row>
    <row r="117" spans="1:24" s="133" customFormat="1" ht="30.75">
      <c r="A117" s="52" t="s">
        <v>85</v>
      </c>
      <c r="B117" s="136" t="s">
        <v>237</v>
      </c>
      <c r="C117" s="136" t="s">
        <v>237</v>
      </c>
      <c r="D117" s="136" t="s">
        <v>238</v>
      </c>
      <c r="E117" s="136"/>
      <c r="F117" s="135">
        <v>220</v>
      </c>
      <c r="G117" s="140"/>
      <c r="H117" s="138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</row>
    <row r="118" spans="1:24" s="133" customFormat="1" ht="27">
      <c r="A118" s="51" t="s">
        <v>19</v>
      </c>
      <c r="B118" s="136" t="s">
        <v>237</v>
      </c>
      <c r="C118" s="136" t="s">
        <v>237</v>
      </c>
      <c r="D118" s="136" t="s">
        <v>236</v>
      </c>
      <c r="E118" s="136" t="s">
        <v>220</v>
      </c>
      <c r="F118" s="135">
        <v>220</v>
      </c>
      <c r="G118" s="140">
        <v>1500</v>
      </c>
      <c r="H118" s="138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</row>
    <row r="119" spans="1:24" s="133" customFormat="1" ht="23.25" customHeight="1">
      <c r="A119" s="139" t="s">
        <v>235</v>
      </c>
      <c r="B119" s="136" t="s">
        <v>231</v>
      </c>
      <c r="C119" s="136" t="s">
        <v>213</v>
      </c>
      <c r="D119" s="136"/>
      <c r="E119" s="136"/>
      <c r="F119" s="135">
        <f>F120</f>
        <v>8596</v>
      </c>
      <c r="G119" s="138"/>
      <c r="H119" s="138" t="e">
        <f>SUM(#REF!)</f>
        <v>#REF!</v>
      </c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</row>
    <row r="120" spans="1:24" s="133" customFormat="1" ht="18" customHeight="1">
      <c r="A120" s="139" t="s">
        <v>92</v>
      </c>
      <c r="B120" s="136" t="s">
        <v>231</v>
      </c>
      <c r="C120" s="136" t="s">
        <v>224</v>
      </c>
      <c r="D120" s="136"/>
      <c r="E120" s="136"/>
      <c r="F120" s="135">
        <f>F121</f>
        <v>8596</v>
      </c>
      <c r="G120" s="138"/>
      <c r="H120" s="138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</row>
    <row r="121" spans="1:24" s="133" customFormat="1" ht="46.5" customHeight="1">
      <c r="A121" s="52" t="s">
        <v>76</v>
      </c>
      <c r="B121" s="136" t="s">
        <v>231</v>
      </c>
      <c r="C121" s="136" t="s">
        <v>224</v>
      </c>
      <c r="D121" s="136" t="s">
        <v>212</v>
      </c>
      <c r="E121" s="136"/>
      <c r="F121" s="135">
        <f>F122</f>
        <v>8596</v>
      </c>
      <c r="G121" s="138"/>
      <c r="H121" s="138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</row>
    <row r="122" spans="1:24" s="133" customFormat="1" ht="36.75" customHeight="1">
      <c r="A122" s="52" t="s">
        <v>87</v>
      </c>
      <c r="B122" s="136" t="s">
        <v>231</v>
      </c>
      <c r="C122" s="136" t="s">
        <v>224</v>
      </c>
      <c r="D122" s="136" t="s">
        <v>234</v>
      </c>
      <c r="E122" s="136"/>
      <c r="F122" s="135">
        <f>F124+F126+F128</f>
        <v>8596</v>
      </c>
      <c r="G122" s="138"/>
      <c r="H122" s="138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</row>
    <row r="123" spans="1:24" s="133" customFormat="1" ht="46.5">
      <c r="A123" s="52" t="s">
        <v>89</v>
      </c>
      <c r="B123" s="136" t="s">
        <v>231</v>
      </c>
      <c r="C123" s="136" t="s">
        <v>224</v>
      </c>
      <c r="D123" s="136" t="s">
        <v>233</v>
      </c>
      <c r="E123" s="136"/>
      <c r="F123" s="135">
        <v>1495</v>
      </c>
      <c r="G123" s="138"/>
      <c r="H123" s="138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</row>
    <row r="124" spans="1:24" s="133" customFormat="1" ht="45" customHeight="1">
      <c r="A124" s="51" t="s">
        <v>208</v>
      </c>
      <c r="B124" s="136" t="s">
        <v>231</v>
      </c>
      <c r="C124" s="136" t="s">
        <v>224</v>
      </c>
      <c r="D124" s="136" t="s">
        <v>233</v>
      </c>
      <c r="E124" s="136" t="s">
        <v>204</v>
      </c>
      <c r="F124" s="135">
        <v>1495</v>
      </c>
      <c r="G124" s="138"/>
      <c r="H124" s="138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</row>
    <row r="125" spans="1:24" s="133" customFormat="1" ht="30.75">
      <c r="A125" s="52" t="s">
        <v>93</v>
      </c>
      <c r="B125" s="136" t="s">
        <v>231</v>
      </c>
      <c r="C125" s="136" t="s">
        <v>224</v>
      </c>
      <c r="D125" s="136" t="s">
        <v>232</v>
      </c>
      <c r="E125" s="136"/>
      <c r="F125" s="135">
        <v>300</v>
      </c>
      <c r="G125" s="138"/>
      <c r="H125" s="138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</row>
    <row r="126" spans="1:24" s="133" customFormat="1" ht="54.75">
      <c r="A126" s="51" t="s">
        <v>208</v>
      </c>
      <c r="B126" s="136" t="s">
        <v>231</v>
      </c>
      <c r="C126" s="136" t="s">
        <v>224</v>
      </c>
      <c r="D126" s="136" t="s">
        <v>232</v>
      </c>
      <c r="E126" s="136" t="s">
        <v>204</v>
      </c>
      <c r="F126" s="135">
        <v>300</v>
      </c>
      <c r="G126" s="138"/>
      <c r="H126" s="138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</row>
    <row r="127" spans="1:24" s="133" customFormat="1" ht="14.25">
      <c r="A127" s="51" t="s">
        <v>95</v>
      </c>
      <c r="B127" s="136" t="s">
        <v>231</v>
      </c>
      <c r="C127" s="136" t="s">
        <v>224</v>
      </c>
      <c r="D127" s="136" t="s">
        <v>230</v>
      </c>
      <c r="E127" s="136"/>
      <c r="F127" s="135">
        <f>F128</f>
        <v>6801</v>
      </c>
      <c r="G127" s="138"/>
      <c r="H127" s="138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</row>
    <row r="128" spans="1:24" s="133" customFormat="1" ht="42.75" customHeight="1">
      <c r="A128" s="51" t="s">
        <v>208</v>
      </c>
      <c r="B128" s="136" t="s">
        <v>231</v>
      </c>
      <c r="C128" s="136" t="s">
        <v>224</v>
      </c>
      <c r="D128" s="136" t="s">
        <v>230</v>
      </c>
      <c r="E128" s="136" t="s">
        <v>204</v>
      </c>
      <c r="F128" s="135">
        <v>6801</v>
      </c>
      <c r="G128" s="138"/>
      <c r="H128" s="138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</row>
    <row r="129" spans="1:24" s="133" customFormat="1" ht="30" customHeight="1">
      <c r="A129" s="139" t="s">
        <v>229</v>
      </c>
      <c r="B129" s="136" t="s">
        <v>218</v>
      </c>
      <c r="C129" s="136" t="s">
        <v>213</v>
      </c>
      <c r="D129" s="136"/>
      <c r="E129" s="136"/>
      <c r="F129" s="135">
        <v>2016.1</v>
      </c>
      <c r="G129" s="138"/>
      <c r="H129" s="138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</row>
    <row r="130" spans="1:24" s="133" customFormat="1" ht="14.25">
      <c r="A130" s="139" t="s">
        <v>149</v>
      </c>
      <c r="B130" s="136" t="s">
        <v>218</v>
      </c>
      <c r="C130" s="136" t="s">
        <v>224</v>
      </c>
      <c r="D130" s="136"/>
      <c r="E130" s="136"/>
      <c r="F130" s="135">
        <v>801.1</v>
      </c>
      <c r="G130" s="138"/>
      <c r="H130" s="138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</row>
    <row r="131" spans="1:24" s="133" customFormat="1" ht="27">
      <c r="A131" s="51" t="s">
        <v>228</v>
      </c>
      <c r="B131" s="136" t="s">
        <v>218</v>
      </c>
      <c r="C131" s="136" t="s">
        <v>224</v>
      </c>
      <c r="D131" s="136" t="s">
        <v>227</v>
      </c>
      <c r="E131" s="136"/>
      <c r="F131" s="135">
        <v>801.1</v>
      </c>
      <c r="G131" s="138"/>
      <c r="H131" s="138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</row>
    <row r="132" spans="1:24" s="133" customFormat="1" ht="41.25">
      <c r="A132" s="51" t="s">
        <v>226</v>
      </c>
      <c r="B132" s="136" t="s">
        <v>218</v>
      </c>
      <c r="C132" s="136" t="s">
        <v>224</v>
      </c>
      <c r="D132" s="136" t="s">
        <v>223</v>
      </c>
      <c r="E132" s="136"/>
      <c r="F132" s="135">
        <v>801.1</v>
      </c>
      <c r="G132" s="138"/>
      <c r="H132" s="138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</row>
    <row r="133" spans="1:24" s="133" customFormat="1" ht="27">
      <c r="A133" s="51" t="s">
        <v>225</v>
      </c>
      <c r="B133" s="136" t="s">
        <v>218</v>
      </c>
      <c r="C133" s="136" t="s">
        <v>224</v>
      </c>
      <c r="D133" s="136" t="s">
        <v>223</v>
      </c>
      <c r="E133" s="136" t="s">
        <v>215</v>
      </c>
      <c r="F133" s="135">
        <v>801.1</v>
      </c>
      <c r="G133" s="140">
        <v>19500</v>
      </c>
      <c r="H133" s="138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</row>
    <row r="134" spans="1:24" s="133" customFormat="1" ht="15">
      <c r="A134" s="52" t="s">
        <v>101</v>
      </c>
      <c r="B134" s="136" t="s">
        <v>218</v>
      </c>
      <c r="C134" s="136" t="s">
        <v>217</v>
      </c>
      <c r="D134" s="136"/>
      <c r="E134" s="136"/>
      <c r="F134" s="135">
        <v>1215</v>
      </c>
      <c r="G134" s="140"/>
      <c r="H134" s="138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</row>
    <row r="135" spans="1:24" s="133" customFormat="1" ht="78">
      <c r="A135" s="52" t="s">
        <v>76</v>
      </c>
      <c r="B135" s="136" t="s">
        <v>218</v>
      </c>
      <c r="C135" s="136" t="s">
        <v>217</v>
      </c>
      <c r="D135" s="136" t="s">
        <v>212</v>
      </c>
      <c r="E135" s="136"/>
      <c r="F135" s="135">
        <v>1215</v>
      </c>
      <c r="G135" s="140"/>
      <c r="H135" s="138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</row>
    <row r="136" spans="1:24" s="133" customFormat="1" ht="46.5">
      <c r="A136" s="52" t="s">
        <v>97</v>
      </c>
      <c r="B136" s="136" t="s">
        <v>218</v>
      </c>
      <c r="C136" s="136" t="s">
        <v>217</v>
      </c>
      <c r="D136" s="136" t="s">
        <v>222</v>
      </c>
      <c r="E136" s="136"/>
      <c r="F136" s="135">
        <v>1215</v>
      </c>
      <c r="G136" s="140"/>
      <c r="H136" s="138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</row>
    <row r="137" spans="1:24" s="133" customFormat="1" ht="46.5">
      <c r="A137" s="52" t="s">
        <v>99</v>
      </c>
      <c r="B137" s="136" t="s">
        <v>218</v>
      </c>
      <c r="C137" s="136" t="s">
        <v>217</v>
      </c>
      <c r="D137" s="136" t="s">
        <v>221</v>
      </c>
      <c r="E137" s="136"/>
      <c r="F137" s="135">
        <v>290</v>
      </c>
      <c r="G137" s="140"/>
      <c r="H137" s="138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</row>
    <row r="138" spans="1:24" s="133" customFormat="1" ht="27">
      <c r="A138" s="51" t="s">
        <v>19</v>
      </c>
      <c r="B138" s="136" t="s">
        <v>218</v>
      </c>
      <c r="C138" s="136" t="s">
        <v>217</v>
      </c>
      <c r="D138" s="136" t="s">
        <v>221</v>
      </c>
      <c r="E138" s="136" t="s">
        <v>220</v>
      </c>
      <c r="F138" s="135">
        <v>290</v>
      </c>
      <c r="G138" s="140"/>
      <c r="H138" s="138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</row>
    <row r="139" spans="1:24" s="133" customFormat="1" ht="30.75">
      <c r="A139" s="52" t="s">
        <v>102</v>
      </c>
      <c r="B139" s="136" t="s">
        <v>218</v>
      </c>
      <c r="C139" s="136" t="s">
        <v>217</v>
      </c>
      <c r="D139" s="136" t="s">
        <v>219</v>
      </c>
      <c r="E139" s="136"/>
      <c r="F139" s="135">
        <v>725</v>
      </c>
      <c r="G139" s="140"/>
      <c r="H139" s="138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</row>
    <row r="140" spans="1:24" s="133" customFormat="1" ht="30.75">
      <c r="A140" s="52" t="s">
        <v>104</v>
      </c>
      <c r="B140" s="136" t="s">
        <v>218</v>
      </c>
      <c r="C140" s="136" t="s">
        <v>217</v>
      </c>
      <c r="D140" s="136" t="s">
        <v>219</v>
      </c>
      <c r="E140" s="136" t="s">
        <v>215</v>
      </c>
      <c r="F140" s="135">
        <v>725</v>
      </c>
      <c r="G140" s="140"/>
      <c r="H140" s="138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</row>
    <row r="141" spans="1:24" s="133" customFormat="1" ht="30.75">
      <c r="A141" s="52" t="s">
        <v>105</v>
      </c>
      <c r="B141" s="136" t="s">
        <v>218</v>
      </c>
      <c r="C141" s="136" t="s">
        <v>217</v>
      </c>
      <c r="D141" s="136" t="s">
        <v>216</v>
      </c>
      <c r="E141" s="136"/>
      <c r="F141" s="135">
        <v>200</v>
      </c>
      <c r="G141" s="140"/>
      <c r="H141" s="138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</row>
    <row r="142" spans="1:24" s="133" customFormat="1" ht="30.75">
      <c r="A142" s="52" t="s">
        <v>104</v>
      </c>
      <c r="B142" s="136" t="s">
        <v>218</v>
      </c>
      <c r="C142" s="136" t="s">
        <v>217</v>
      </c>
      <c r="D142" s="136" t="s">
        <v>216</v>
      </c>
      <c r="E142" s="136" t="s">
        <v>215</v>
      </c>
      <c r="F142" s="135">
        <v>200</v>
      </c>
      <c r="G142" s="140"/>
      <c r="H142" s="138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</row>
    <row r="143" spans="1:24" s="133" customFormat="1" ht="30" customHeight="1">
      <c r="A143" s="139" t="s">
        <v>214</v>
      </c>
      <c r="B143" s="136" t="s">
        <v>207</v>
      </c>
      <c r="C143" s="136" t="s">
        <v>213</v>
      </c>
      <c r="D143" s="136"/>
      <c r="E143" s="136"/>
      <c r="F143" s="135">
        <v>859</v>
      </c>
      <c r="G143" s="138"/>
      <c r="H143" s="138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</row>
    <row r="144" spans="1:24" s="133" customFormat="1" ht="14.25">
      <c r="A144" s="139" t="s">
        <v>111</v>
      </c>
      <c r="B144" s="136" t="s">
        <v>207</v>
      </c>
      <c r="C144" s="136" t="s">
        <v>206</v>
      </c>
      <c r="D144" s="136"/>
      <c r="E144" s="136"/>
      <c r="F144" s="135">
        <v>859</v>
      </c>
      <c r="G144" s="138"/>
      <c r="H144" s="138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</row>
    <row r="145" spans="1:24" s="133" customFormat="1" ht="78">
      <c r="A145" s="52" t="s">
        <v>76</v>
      </c>
      <c r="B145" s="136" t="s">
        <v>207</v>
      </c>
      <c r="C145" s="136" t="s">
        <v>206</v>
      </c>
      <c r="D145" s="136" t="s">
        <v>212</v>
      </c>
      <c r="E145" s="136"/>
      <c r="F145" s="135">
        <v>859</v>
      </c>
      <c r="G145" s="138"/>
      <c r="H145" s="138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</row>
    <row r="146" spans="1:24" s="133" customFormat="1" ht="30.75">
      <c r="A146" s="52" t="s">
        <v>107</v>
      </c>
      <c r="B146" s="136" t="s">
        <v>207</v>
      </c>
      <c r="C146" s="136" t="s">
        <v>206</v>
      </c>
      <c r="D146" s="136" t="s">
        <v>211</v>
      </c>
      <c r="E146" s="136"/>
      <c r="F146" s="135">
        <v>859</v>
      </c>
      <c r="G146" s="138"/>
      <c r="H146" s="138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</row>
    <row r="147" spans="1:24" s="133" customFormat="1" ht="30.75">
      <c r="A147" s="52" t="s">
        <v>109</v>
      </c>
      <c r="B147" s="136" t="s">
        <v>207</v>
      </c>
      <c r="C147" s="136" t="s">
        <v>206</v>
      </c>
      <c r="D147" s="136" t="s">
        <v>210</v>
      </c>
      <c r="E147" s="136"/>
      <c r="F147" s="135">
        <v>195</v>
      </c>
      <c r="G147" s="138"/>
      <c r="H147" s="138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</row>
    <row r="148" spans="1:24" s="133" customFormat="1" ht="54.75">
      <c r="A148" s="51" t="s">
        <v>208</v>
      </c>
      <c r="B148" s="136" t="s">
        <v>207</v>
      </c>
      <c r="C148" s="136" t="s">
        <v>206</v>
      </c>
      <c r="D148" s="136" t="s">
        <v>210</v>
      </c>
      <c r="E148" s="136" t="s">
        <v>204</v>
      </c>
      <c r="F148" s="135">
        <v>195</v>
      </c>
      <c r="G148" s="138">
        <v>5230</v>
      </c>
      <c r="H148" s="138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</row>
    <row r="149" spans="1:24" s="133" customFormat="1" ht="30.75">
      <c r="A149" s="52" t="s">
        <v>112</v>
      </c>
      <c r="B149" s="136" t="s">
        <v>207</v>
      </c>
      <c r="C149" s="136" t="s">
        <v>206</v>
      </c>
      <c r="D149" s="136" t="s">
        <v>209</v>
      </c>
      <c r="E149" s="136"/>
      <c r="F149" s="135">
        <v>260</v>
      </c>
      <c r="G149" s="138"/>
      <c r="H149" s="138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</row>
    <row r="150" spans="1:24" s="133" customFormat="1" ht="54.75">
      <c r="A150" s="51" t="s">
        <v>208</v>
      </c>
      <c r="B150" s="136" t="s">
        <v>207</v>
      </c>
      <c r="C150" s="136" t="s">
        <v>206</v>
      </c>
      <c r="D150" s="136" t="s">
        <v>209</v>
      </c>
      <c r="E150" s="136" t="s">
        <v>204</v>
      </c>
      <c r="F150" s="135">
        <v>260</v>
      </c>
      <c r="G150" s="138">
        <v>3470</v>
      </c>
      <c r="H150" s="138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</row>
    <row r="151" spans="1:24" s="133" customFormat="1" ht="15">
      <c r="A151" s="52" t="s">
        <v>114</v>
      </c>
      <c r="B151" s="136" t="s">
        <v>207</v>
      </c>
      <c r="C151" s="136" t="s">
        <v>206</v>
      </c>
      <c r="D151" s="136" t="s">
        <v>205</v>
      </c>
      <c r="E151" s="136"/>
      <c r="F151" s="135">
        <v>404</v>
      </c>
      <c r="G151" s="138"/>
      <c r="H151" s="138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</row>
    <row r="152" spans="1:24" s="133" customFormat="1" ht="54.75">
      <c r="A152" s="51" t="s">
        <v>208</v>
      </c>
      <c r="B152" s="136" t="s">
        <v>207</v>
      </c>
      <c r="C152" s="136" t="s">
        <v>206</v>
      </c>
      <c r="D152" s="136" t="s">
        <v>205</v>
      </c>
      <c r="E152" s="136" t="s">
        <v>204</v>
      </c>
      <c r="F152" s="135">
        <v>404</v>
      </c>
      <c r="G152" s="138"/>
      <c r="H152" s="138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</row>
    <row r="153" spans="1:24" s="133" customFormat="1" ht="27" customHeight="1">
      <c r="A153" s="137" t="s">
        <v>203</v>
      </c>
      <c r="B153" s="136"/>
      <c r="C153" s="136"/>
      <c r="D153" s="136"/>
      <c r="E153" s="136"/>
      <c r="F153" s="135">
        <f>F4+F40+F45+F58+F82+F109+F119+F129+F143</f>
        <v>132547</v>
      </c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</row>
    <row r="154" s="133" customFormat="1" ht="14.25">
      <c r="F154" s="132"/>
    </row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8.7109375" style="107" customWidth="1"/>
    <col min="2" max="2" width="8.00390625" style="107" customWidth="1"/>
    <col min="3" max="3" width="7.57421875" style="107" customWidth="1"/>
    <col min="4" max="4" width="13.00390625" style="107" customWidth="1"/>
    <col min="5" max="5" width="8.7109375" style="107" customWidth="1"/>
    <col min="6" max="6" width="17.57421875" style="132" customWidth="1"/>
    <col min="7" max="7" width="17.421875" style="107" customWidth="1"/>
    <col min="8" max="8" width="12.140625" style="107" bestFit="1" customWidth="1"/>
    <col min="9" max="9" width="11.140625" style="107" bestFit="1" customWidth="1"/>
    <col min="10" max="16384" width="8.8515625" style="107" customWidth="1"/>
  </cols>
  <sheetData>
    <row r="1" spans="1:6" ht="69" customHeight="1">
      <c r="A1" s="146"/>
      <c r="B1" s="146"/>
      <c r="C1" s="146"/>
      <c r="D1" s="129" t="s">
        <v>321</v>
      </c>
      <c r="E1" s="129"/>
      <c r="F1" s="129"/>
    </row>
    <row r="2" spans="1:6" ht="77.25" customHeight="1">
      <c r="A2" s="145" t="s">
        <v>320</v>
      </c>
      <c r="B2" s="145"/>
      <c r="C2" s="145"/>
      <c r="D2" s="145"/>
      <c r="E2" s="145"/>
      <c r="F2" s="145"/>
    </row>
    <row r="3" spans="1:7" s="133" customFormat="1" ht="36.75" customHeight="1">
      <c r="A3" s="144" t="s">
        <v>315</v>
      </c>
      <c r="B3" s="144" t="s">
        <v>314</v>
      </c>
      <c r="C3" s="144" t="s">
        <v>313</v>
      </c>
      <c r="D3" s="144" t="s">
        <v>3</v>
      </c>
      <c r="E3" s="144" t="s">
        <v>4</v>
      </c>
      <c r="F3" s="152" t="s">
        <v>319</v>
      </c>
      <c r="G3" s="152" t="s">
        <v>318</v>
      </c>
    </row>
    <row r="4" spans="1:9" s="133" customFormat="1" ht="25.5" customHeight="1">
      <c r="A4" s="139" t="s">
        <v>311</v>
      </c>
      <c r="B4" s="136" t="s">
        <v>224</v>
      </c>
      <c r="C4" s="136" t="s">
        <v>213</v>
      </c>
      <c r="D4" s="136"/>
      <c r="E4" s="136"/>
      <c r="F4" s="135">
        <v>66486.5</v>
      </c>
      <c r="G4" s="135">
        <v>66309</v>
      </c>
      <c r="H4" s="151"/>
      <c r="I4" s="151"/>
    </row>
    <row r="5" spans="1:8" s="133" customFormat="1" ht="57" customHeight="1">
      <c r="A5" s="139" t="s">
        <v>121</v>
      </c>
      <c r="B5" s="136" t="s">
        <v>224</v>
      </c>
      <c r="C5" s="136" t="s">
        <v>217</v>
      </c>
      <c r="D5" s="136"/>
      <c r="E5" s="136"/>
      <c r="F5" s="135">
        <v>2445.1</v>
      </c>
      <c r="G5" s="135">
        <f>G6</f>
        <v>2445.1</v>
      </c>
      <c r="H5" s="149"/>
    </row>
    <row r="6" spans="1:7" s="133" customFormat="1" ht="27">
      <c r="A6" s="51" t="s">
        <v>228</v>
      </c>
      <c r="B6" s="136" t="s">
        <v>224</v>
      </c>
      <c r="C6" s="136" t="s">
        <v>217</v>
      </c>
      <c r="D6" s="136" t="s">
        <v>227</v>
      </c>
      <c r="E6" s="136"/>
      <c r="F6" s="135">
        <v>2445.1</v>
      </c>
      <c r="G6" s="135">
        <f>G7+G10</f>
        <v>2445.1</v>
      </c>
    </row>
    <row r="7" spans="1:7" s="133" customFormat="1" ht="27">
      <c r="A7" s="51" t="s">
        <v>119</v>
      </c>
      <c r="B7" s="136" t="s">
        <v>224</v>
      </c>
      <c r="C7" s="136" t="s">
        <v>217</v>
      </c>
      <c r="D7" s="136" t="s">
        <v>310</v>
      </c>
      <c r="E7" s="136"/>
      <c r="F7" s="135">
        <v>759.6</v>
      </c>
      <c r="G7" s="135">
        <v>759.6</v>
      </c>
    </row>
    <row r="8" spans="1:7" s="133" customFormat="1" ht="27">
      <c r="A8" s="51" t="s">
        <v>124</v>
      </c>
      <c r="B8" s="136" t="s">
        <v>224</v>
      </c>
      <c r="C8" s="136" t="s">
        <v>217</v>
      </c>
      <c r="D8" s="136" t="s">
        <v>310</v>
      </c>
      <c r="E8" s="136" t="s">
        <v>290</v>
      </c>
      <c r="F8" s="135">
        <v>729.6</v>
      </c>
      <c r="G8" s="135">
        <v>729.6</v>
      </c>
    </row>
    <row r="9" spans="1:7" s="133" customFormat="1" ht="27">
      <c r="A9" s="51" t="s">
        <v>19</v>
      </c>
      <c r="B9" s="136" t="s">
        <v>224</v>
      </c>
      <c r="C9" s="136" t="s">
        <v>217</v>
      </c>
      <c r="D9" s="136" t="s">
        <v>310</v>
      </c>
      <c r="E9" s="136" t="s">
        <v>220</v>
      </c>
      <c r="F9" s="135">
        <v>30</v>
      </c>
      <c r="G9" s="135">
        <v>30</v>
      </c>
    </row>
    <row r="10" spans="1:7" s="133" customFormat="1" ht="14.25">
      <c r="A10" s="51" t="s">
        <v>309</v>
      </c>
      <c r="B10" s="136" t="s">
        <v>224</v>
      </c>
      <c r="C10" s="136" t="s">
        <v>217</v>
      </c>
      <c r="D10" s="136" t="s">
        <v>308</v>
      </c>
      <c r="E10" s="136"/>
      <c r="F10" s="135">
        <v>1685.5</v>
      </c>
      <c r="G10" s="135">
        <v>1685.5</v>
      </c>
    </row>
    <row r="11" spans="1:7" s="133" customFormat="1" ht="27">
      <c r="A11" s="51" t="s">
        <v>124</v>
      </c>
      <c r="B11" s="136" t="s">
        <v>224</v>
      </c>
      <c r="C11" s="136" t="s">
        <v>217</v>
      </c>
      <c r="D11" s="136" t="s">
        <v>308</v>
      </c>
      <c r="E11" s="136" t="s">
        <v>290</v>
      </c>
      <c r="F11" s="135">
        <v>1685.5</v>
      </c>
      <c r="G11" s="135">
        <v>1685.5</v>
      </c>
    </row>
    <row r="12" spans="1:8" s="133" customFormat="1" ht="41.25">
      <c r="A12" s="139" t="s">
        <v>307</v>
      </c>
      <c r="B12" s="136" t="s">
        <v>224</v>
      </c>
      <c r="C12" s="136" t="s">
        <v>261</v>
      </c>
      <c r="D12" s="136"/>
      <c r="E12" s="136"/>
      <c r="F12" s="135">
        <v>54829.4</v>
      </c>
      <c r="G12" s="135">
        <v>54268.6</v>
      </c>
      <c r="H12" s="149"/>
    </row>
    <row r="13" spans="1:7" s="133" customFormat="1" ht="27">
      <c r="A13" s="51" t="s">
        <v>228</v>
      </c>
      <c r="B13" s="136" t="s">
        <v>224</v>
      </c>
      <c r="C13" s="136" t="s">
        <v>261</v>
      </c>
      <c r="D13" s="136" t="s">
        <v>227</v>
      </c>
      <c r="E13" s="136"/>
      <c r="F13" s="135">
        <v>54829.4</v>
      </c>
      <c r="G13" s="135">
        <v>54268.6</v>
      </c>
    </row>
    <row r="14" spans="1:7" s="133" customFormat="1" ht="27">
      <c r="A14" s="51" t="s">
        <v>306</v>
      </c>
      <c r="B14" s="136" t="s">
        <v>224</v>
      </c>
      <c r="C14" s="136" t="s">
        <v>261</v>
      </c>
      <c r="D14" s="136" t="s">
        <v>305</v>
      </c>
      <c r="E14" s="136"/>
      <c r="F14" s="135">
        <v>52906.2</v>
      </c>
      <c r="G14" s="135">
        <v>52148.7</v>
      </c>
    </row>
    <row r="15" spans="1:7" s="133" customFormat="1" ht="27">
      <c r="A15" s="51" t="s">
        <v>124</v>
      </c>
      <c r="B15" s="136" t="s">
        <v>224</v>
      </c>
      <c r="C15" s="136" t="s">
        <v>261</v>
      </c>
      <c r="D15" s="136" t="s">
        <v>305</v>
      </c>
      <c r="E15" s="136" t="s">
        <v>290</v>
      </c>
      <c r="F15" s="135">
        <v>13180.4</v>
      </c>
      <c r="G15" s="135">
        <v>13738.9</v>
      </c>
    </row>
    <row r="16" spans="1:7" s="133" customFormat="1" ht="27.75">
      <c r="A16" s="110" t="s">
        <v>278</v>
      </c>
      <c r="B16" s="136" t="s">
        <v>224</v>
      </c>
      <c r="C16" s="136" t="s">
        <v>261</v>
      </c>
      <c r="D16" s="136" t="s">
        <v>305</v>
      </c>
      <c r="E16" s="136" t="s">
        <v>277</v>
      </c>
      <c r="F16" s="135">
        <v>2107.3</v>
      </c>
      <c r="G16" s="135">
        <v>2150.8</v>
      </c>
    </row>
    <row r="17" spans="1:7" s="133" customFormat="1" ht="27">
      <c r="A17" s="51" t="s">
        <v>19</v>
      </c>
      <c r="B17" s="136" t="s">
        <v>224</v>
      </c>
      <c r="C17" s="136" t="s">
        <v>261</v>
      </c>
      <c r="D17" s="136" t="s">
        <v>305</v>
      </c>
      <c r="E17" s="136" t="s">
        <v>220</v>
      </c>
      <c r="F17" s="135">
        <v>4400</v>
      </c>
      <c r="G17" s="135">
        <v>4400</v>
      </c>
    </row>
    <row r="18" spans="1:7" s="133" customFormat="1" ht="14.25">
      <c r="A18" s="51" t="s">
        <v>128</v>
      </c>
      <c r="B18" s="136" t="s">
        <v>224</v>
      </c>
      <c r="C18" s="136" t="s">
        <v>261</v>
      </c>
      <c r="D18" s="136" t="s">
        <v>305</v>
      </c>
      <c r="E18" s="136" t="s">
        <v>294</v>
      </c>
      <c r="F18" s="135">
        <v>50</v>
      </c>
      <c r="G18" s="135">
        <v>50</v>
      </c>
    </row>
    <row r="19" spans="1:7" s="133" customFormat="1" ht="46.5">
      <c r="A19" s="52" t="s">
        <v>44</v>
      </c>
      <c r="B19" s="136" t="s">
        <v>224</v>
      </c>
      <c r="C19" s="136" t="s">
        <v>261</v>
      </c>
      <c r="D19" s="136" t="s">
        <v>305</v>
      </c>
      <c r="E19" s="136" t="s">
        <v>244</v>
      </c>
      <c r="F19" s="135">
        <v>33168.5</v>
      </c>
      <c r="G19" s="135">
        <v>31809</v>
      </c>
    </row>
    <row r="20" spans="1:7" s="133" customFormat="1" ht="14.25">
      <c r="A20" s="51" t="s">
        <v>130</v>
      </c>
      <c r="B20" s="136" t="s">
        <v>224</v>
      </c>
      <c r="C20" s="136" t="s">
        <v>261</v>
      </c>
      <c r="D20" s="136" t="s">
        <v>303</v>
      </c>
      <c r="E20" s="136"/>
      <c r="F20" s="135">
        <v>1923.2</v>
      </c>
      <c r="G20" s="135">
        <v>2119.9</v>
      </c>
    </row>
    <row r="21" spans="1:7" s="133" customFormat="1" ht="27">
      <c r="A21" s="51" t="s">
        <v>124</v>
      </c>
      <c r="B21" s="136" t="s">
        <v>224</v>
      </c>
      <c r="C21" s="136" t="s">
        <v>261</v>
      </c>
      <c r="D21" s="136" t="s">
        <v>303</v>
      </c>
      <c r="E21" s="136" t="s">
        <v>290</v>
      </c>
      <c r="F21" s="135">
        <v>1923.2</v>
      </c>
      <c r="G21" s="135">
        <v>2119.9</v>
      </c>
    </row>
    <row r="22" spans="1:7" s="133" customFormat="1" ht="23.25" customHeight="1">
      <c r="A22" s="139" t="s">
        <v>138</v>
      </c>
      <c r="B22" s="136" t="s">
        <v>224</v>
      </c>
      <c r="C22" s="136" t="s">
        <v>207</v>
      </c>
      <c r="D22" s="136"/>
      <c r="E22" s="136"/>
      <c r="F22" s="135">
        <v>500</v>
      </c>
      <c r="G22" s="135">
        <v>500</v>
      </c>
    </row>
    <row r="23" spans="1:7" s="133" customFormat="1" ht="27">
      <c r="A23" s="51" t="s">
        <v>228</v>
      </c>
      <c r="B23" s="136" t="s">
        <v>224</v>
      </c>
      <c r="C23" s="136" t="s">
        <v>207</v>
      </c>
      <c r="D23" s="136" t="s">
        <v>227</v>
      </c>
      <c r="E23" s="136"/>
      <c r="F23" s="135">
        <v>500</v>
      </c>
      <c r="G23" s="135">
        <v>500</v>
      </c>
    </row>
    <row r="24" spans="1:7" s="133" customFormat="1" ht="23.25" customHeight="1">
      <c r="A24" s="51" t="s">
        <v>135</v>
      </c>
      <c r="B24" s="136" t="s">
        <v>224</v>
      </c>
      <c r="C24" s="136" t="s">
        <v>207</v>
      </c>
      <c r="D24" s="136" t="s">
        <v>301</v>
      </c>
      <c r="E24" s="136"/>
      <c r="F24" s="135">
        <v>500</v>
      </c>
      <c r="G24" s="135">
        <v>500</v>
      </c>
    </row>
    <row r="25" spans="1:7" s="133" customFormat="1" ht="14.25">
      <c r="A25" s="51" t="s">
        <v>137</v>
      </c>
      <c r="B25" s="136" t="s">
        <v>224</v>
      </c>
      <c r="C25" s="136" t="s">
        <v>207</v>
      </c>
      <c r="D25" s="136" t="s">
        <v>301</v>
      </c>
      <c r="E25" s="136" t="s">
        <v>300</v>
      </c>
      <c r="F25" s="135">
        <v>500</v>
      </c>
      <c r="G25" s="135">
        <v>500</v>
      </c>
    </row>
    <row r="26" spans="1:8" s="133" customFormat="1" ht="21" customHeight="1">
      <c r="A26" s="139" t="s">
        <v>141</v>
      </c>
      <c r="B26" s="136" t="s">
        <v>224</v>
      </c>
      <c r="C26" s="136" t="s">
        <v>296</v>
      </c>
      <c r="D26" s="136"/>
      <c r="E26" s="136"/>
      <c r="F26" s="135">
        <v>8712</v>
      </c>
      <c r="G26" s="135">
        <v>9089.2</v>
      </c>
      <c r="H26" s="149"/>
    </row>
    <row r="27" spans="1:7" s="133" customFormat="1" ht="27">
      <c r="A27" s="51" t="s">
        <v>228</v>
      </c>
      <c r="B27" s="136" t="s">
        <v>224</v>
      </c>
      <c r="C27" s="136" t="s">
        <v>296</v>
      </c>
      <c r="D27" s="136" t="s">
        <v>227</v>
      </c>
      <c r="E27" s="136"/>
      <c r="F27" s="135">
        <v>8712</v>
      </c>
      <c r="G27" s="135">
        <v>9089.2</v>
      </c>
    </row>
    <row r="28" spans="1:8" s="133" customFormat="1" ht="54.75">
      <c r="A28" s="51" t="s">
        <v>299</v>
      </c>
      <c r="B28" s="136" t="s">
        <v>224</v>
      </c>
      <c r="C28" s="136" t="s">
        <v>296</v>
      </c>
      <c r="D28" s="136" t="s">
        <v>298</v>
      </c>
      <c r="E28" s="136"/>
      <c r="F28" s="135">
        <v>8092</v>
      </c>
      <c r="G28" s="135">
        <v>8469.2</v>
      </c>
      <c r="H28" s="149"/>
    </row>
    <row r="29" spans="1:7" s="133" customFormat="1" ht="27">
      <c r="A29" s="51" t="s">
        <v>27</v>
      </c>
      <c r="B29" s="136" t="s">
        <v>224</v>
      </c>
      <c r="C29" s="136" t="s">
        <v>296</v>
      </c>
      <c r="D29" s="136" t="s">
        <v>298</v>
      </c>
      <c r="E29" s="136" t="s">
        <v>279</v>
      </c>
      <c r="F29" s="135">
        <v>6961.2</v>
      </c>
      <c r="G29" s="135">
        <v>7309.2</v>
      </c>
    </row>
    <row r="30" spans="1:7" s="133" customFormat="1" ht="27.75">
      <c r="A30" s="110" t="s">
        <v>278</v>
      </c>
      <c r="B30" s="136" t="s">
        <v>224</v>
      </c>
      <c r="C30" s="136" t="s">
        <v>296</v>
      </c>
      <c r="D30" s="136" t="s">
        <v>298</v>
      </c>
      <c r="E30" s="136" t="s">
        <v>277</v>
      </c>
      <c r="F30" s="135">
        <v>340</v>
      </c>
      <c r="G30" s="135">
        <v>350</v>
      </c>
    </row>
    <row r="31" spans="1:7" s="133" customFormat="1" ht="27">
      <c r="A31" s="51" t="s">
        <v>19</v>
      </c>
      <c r="B31" s="136" t="s">
        <v>224</v>
      </c>
      <c r="C31" s="136" t="s">
        <v>296</v>
      </c>
      <c r="D31" s="136" t="s">
        <v>298</v>
      </c>
      <c r="E31" s="136" t="s">
        <v>220</v>
      </c>
      <c r="F31" s="135">
        <v>790.8</v>
      </c>
      <c r="G31" s="135">
        <v>810</v>
      </c>
    </row>
    <row r="32" spans="1:7" s="133" customFormat="1" ht="41.25">
      <c r="A32" s="51" t="s">
        <v>297</v>
      </c>
      <c r="B32" s="136" t="s">
        <v>224</v>
      </c>
      <c r="C32" s="136" t="s">
        <v>296</v>
      </c>
      <c r="D32" s="136" t="s">
        <v>295</v>
      </c>
      <c r="E32" s="136"/>
      <c r="F32" s="135">
        <v>620</v>
      </c>
      <c r="G32" s="135">
        <v>620</v>
      </c>
    </row>
    <row r="33" spans="1:8" s="133" customFormat="1" ht="27">
      <c r="A33" s="51" t="s">
        <v>19</v>
      </c>
      <c r="B33" s="136" t="s">
        <v>224</v>
      </c>
      <c r="C33" s="136" t="s">
        <v>296</v>
      </c>
      <c r="D33" s="136" t="s">
        <v>295</v>
      </c>
      <c r="E33" s="136" t="s">
        <v>220</v>
      </c>
      <c r="F33" s="135">
        <v>600</v>
      </c>
      <c r="G33" s="135">
        <v>600</v>
      </c>
      <c r="H33" s="150"/>
    </row>
    <row r="34" spans="1:7" s="133" customFormat="1" ht="14.25">
      <c r="A34" s="51" t="s">
        <v>128</v>
      </c>
      <c r="B34" s="136" t="s">
        <v>224</v>
      </c>
      <c r="C34" s="136" t="s">
        <v>296</v>
      </c>
      <c r="D34" s="136" t="s">
        <v>295</v>
      </c>
      <c r="E34" s="136" t="s">
        <v>294</v>
      </c>
      <c r="F34" s="135">
        <v>20</v>
      </c>
      <c r="G34" s="135">
        <v>20</v>
      </c>
    </row>
    <row r="35" spans="1:7" s="133" customFormat="1" ht="27">
      <c r="A35" s="139" t="s">
        <v>289</v>
      </c>
      <c r="B35" s="136" t="s">
        <v>217</v>
      </c>
      <c r="C35" s="136" t="s">
        <v>213</v>
      </c>
      <c r="D35" s="136"/>
      <c r="E35" s="136"/>
      <c r="F35" s="135">
        <v>6982.4</v>
      </c>
      <c r="G35" s="135">
        <v>7212.5</v>
      </c>
    </row>
    <row r="36" spans="1:7" s="133" customFormat="1" ht="41.25">
      <c r="A36" s="139" t="s">
        <v>288</v>
      </c>
      <c r="B36" s="136" t="s">
        <v>217</v>
      </c>
      <c r="C36" s="136" t="s">
        <v>268</v>
      </c>
      <c r="D36" s="136"/>
      <c r="E36" s="136"/>
      <c r="F36" s="135">
        <v>6982.4</v>
      </c>
      <c r="G36" s="135">
        <v>7212.5</v>
      </c>
    </row>
    <row r="37" spans="1:7" s="133" customFormat="1" ht="54.75">
      <c r="A37" s="141" t="s">
        <v>14</v>
      </c>
      <c r="B37" s="136" t="s">
        <v>217</v>
      </c>
      <c r="C37" s="136" t="s">
        <v>268</v>
      </c>
      <c r="D37" s="136" t="s">
        <v>287</v>
      </c>
      <c r="E37" s="136"/>
      <c r="F37" s="135">
        <v>6982.4</v>
      </c>
      <c r="G37" s="135">
        <v>7212.5</v>
      </c>
    </row>
    <row r="38" spans="1:7" s="133" customFormat="1" ht="27">
      <c r="A38" s="51" t="s">
        <v>286</v>
      </c>
      <c r="B38" s="136" t="s">
        <v>217</v>
      </c>
      <c r="C38" s="136" t="s">
        <v>268</v>
      </c>
      <c r="D38" s="136" t="s">
        <v>285</v>
      </c>
      <c r="E38" s="136"/>
      <c r="F38" s="135">
        <v>33</v>
      </c>
      <c r="G38" s="135">
        <v>33</v>
      </c>
    </row>
    <row r="39" spans="1:7" s="133" customFormat="1" ht="27">
      <c r="A39" s="51" t="s">
        <v>19</v>
      </c>
      <c r="B39" s="136" t="s">
        <v>217</v>
      </c>
      <c r="C39" s="136" t="s">
        <v>268</v>
      </c>
      <c r="D39" s="136" t="s">
        <v>285</v>
      </c>
      <c r="E39" s="136" t="s">
        <v>220</v>
      </c>
      <c r="F39" s="135">
        <v>33</v>
      </c>
      <c r="G39" s="135">
        <v>33</v>
      </c>
    </row>
    <row r="40" spans="1:7" s="133" customFormat="1" ht="39" customHeight="1">
      <c r="A40" s="110" t="s">
        <v>284</v>
      </c>
      <c r="B40" s="136" t="s">
        <v>217</v>
      </c>
      <c r="C40" s="136" t="s">
        <v>268</v>
      </c>
      <c r="D40" s="136" t="s">
        <v>283</v>
      </c>
      <c r="E40" s="136"/>
      <c r="F40" s="135">
        <v>1260</v>
      </c>
      <c r="G40" s="135">
        <v>1260</v>
      </c>
    </row>
    <row r="41" spans="1:7" s="133" customFormat="1" ht="27">
      <c r="A41" s="51" t="s">
        <v>19</v>
      </c>
      <c r="B41" s="136" t="s">
        <v>217</v>
      </c>
      <c r="C41" s="136" t="s">
        <v>268</v>
      </c>
      <c r="D41" s="136" t="s">
        <v>283</v>
      </c>
      <c r="E41" s="136" t="s">
        <v>220</v>
      </c>
      <c r="F41" s="135">
        <v>1260</v>
      </c>
      <c r="G41" s="135">
        <v>1260</v>
      </c>
    </row>
    <row r="42" spans="1:7" s="133" customFormat="1" ht="27">
      <c r="A42" s="51" t="s">
        <v>282</v>
      </c>
      <c r="B42" s="136" t="s">
        <v>217</v>
      </c>
      <c r="C42" s="136" t="s">
        <v>268</v>
      </c>
      <c r="D42" s="136" t="s">
        <v>281</v>
      </c>
      <c r="E42" s="136"/>
      <c r="F42" s="135">
        <v>1000</v>
      </c>
      <c r="G42" s="135">
        <v>1000</v>
      </c>
    </row>
    <row r="43" spans="1:7" s="133" customFormat="1" ht="27">
      <c r="A43" s="51" t="s">
        <v>19</v>
      </c>
      <c r="B43" s="136" t="s">
        <v>217</v>
      </c>
      <c r="C43" s="136" t="s">
        <v>268</v>
      </c>
      <c r="D43" s="136" t="s">
        <v>281</v>
      </c>
      <c r="E43" s="136" t="s">
        <v>220</v>
      </c>
      <c r="F43" s="135">
        <v>1000</v>
      </c>
      <c r="G43" s="135">
        <v>1000</v>
      </c>
    </row>
    <row r="44" spans="1:7" s="133" customFormat="1" ht="27">
      <c r="A44" s="51" t="s">
        <v>280</v>
      </c>
      <c r="B44" s="136" t="s">
        <v>217</v>
      </c>
      <c r="C44" s="136" t="s">
        <v>268</v>
      </c>
      <c r="D44" s="136" t="s">
        <v>276</v>
      </c>
      <c r="E44" s="136"/>
      <c r="F44" s="135">
        <v>4689.4</v>
      </c>
      <c r="G44" s="135">
        <v>4919.5</v>
      </c>
    </row>
    <row r="45" spans="1:7" s="133" customFormat="1" ht="27">
      <c r="A45" s="51" t="s">
        <v>27</v>
      </c>
      <c r="B45" s="136" t="s">
        <v>217</v>
      </c>
      <c r="C45" s="136" t="s">
        <v>268</v>
      </c>
      <c r="D45" s="136" t="s">
        <v>276</v>
      </c>
      <c r="E45" s="136" t="s">
        <v>279</v>
      </c>
      <c r="F45" s="135">
        <v>4257.5</v>
      </c>
      <c r="G45" s="135">
        <v>4470.9</v>
      </c>
    </row>
    <row r="46" spans="1:7" s="133" customFormat="1" ht="27.75">
      <c r="A46" s="110" t="s">
        <v>278</v>
      </c>
      <c r="B46" s="136" t="s">
        <v>217</v>
      </c>
      <c r="C46" s="136" t="s">
        <v>268</v>
      </c>
      <c r="D46" s="136" t="s">
        <v>276</v>
      </c>
      <c r="E46" s="136" t="s">
        <v>277</v>
      </c>
      <c r="F46" s="135">
        <v>100.2</v>
      </c>
      <c r="G46" s="135">
        <v>109.1</v>
      </c>
    </row>
    <row r="47" spans="1:7" s="133" customFormat="1" ht="27">
      <c r="A47" s="51" t="s">
        <v>19</v>
      </c>
      <c r="B47" s="136" t="s">
        <v>217</v>
      </c>
      <c r="C47" s="136" t="s">
        <v>268</v>
      </c>
      <c r="D47" s="136" t="s">
        <v>276</v>
      </c>
      <c r="E47" s="136" t="s">
        <v>220</v>
      </c>
      <c r="F47" s="135">
        <v>331.7</v>
      </c>
      <c r="G47" s="135">
        <v>339.5</v>
      </c>
    </row>
    <row r="48" spans="1:7" s="133" customFormat="1" ht="24.75" customHeight="1">
      <c r="A48" s="139" t="s">
        <v>275</v>
      </c>
      <c r="B48" s="136" t="s">
        <v>261</v>
      </c>
      <c r="C48" s="136" t="s">
        <v>213</v>
      </c>
      <c r="D48" s="136"/>
      <c r="E48" s="136"/>
      <c r="F48" s="135">
        <v>10040</v>
      </c>
      <c r="G48" s="135">
        <v>9870</v>
      </c>
    </row>
    <row r="49" spans="1:7" s="133" customFormat="1" ht="22.5" customHeight="1">
      <c r="A49" s="52" t="s">
        <v>58</v>
      </c>
      <c r="B49" s="136" t="s">
        <v>261</v>
      </c>
      <c r="C49" s="136" t="s">
        <v>268</v>
      </c>
      <c r="D49" s="136"/>
      <c r="E49" s="136"/>
      <c r="F49" s="135">
        <v>1800</v>
      </c>
      <c r="G49" s="135">
        <v>3300</v>
      </c>
    </row>
    <row r="50" spans="1:7" s="133" customFormat="1" ht="28.5" customHeight="1">
      <c r="A50" s="52" t="s">
        <v>52</v>
      </c>
      <c r="B50" s="136" t="s">
        <v>261</v>
      </c>
      <c r="C50" s="136" t="s">
        <v>268</v>
      </c>
      <c r="D50" s="136" t="s">
        <v>251</v>
      </c>
      <c r="E50" s="136"/>
      <c r="F50" s="135">
        <v>1800</v>
      </c>
      <c r="G50" s="135">
        <v>3300</v>
      </c>
    </row>
    <row r="51" spans="1:7" s="133" customFormat="1" ht="28.5" customHeight="1">
      <c r="A51" s="52" t="s">
        <v>54</v>
      </c>
      <c r="B51" s="136" t="s">
        <v>261</v>
      </c>
      <c r="C51" s="136" t="s">
        <v>268</v>
      </c>
      <c r="D51" s="136" t="s">
        <v>270</v>
      </c>
      <c r="E51" s="136"/>
      <c r="F51" s="135">
        <v>1800</v>
      </c>
      <c r="G51" s="135">
        <v>3300</v>
      </c>
    </row>
    <row r="52" spans="1:7" s="133" customFormat="1" ht="28.5" customHeight="1">
      <c r="A52" s="52" t="s">
        <v>56</v>
      </c>
      <c r="B52" s="136" t="s">
        <v>261</v>
      </c>
      <c r="C52" s="136" t="s">
        <v>268</v>
      </c>
      <c r="D52" s="136" t="s">
        <v>269</v>
      </c>
      <c r="E52" s="136"/>
      <c r="F52" s="135">
        <v>1800</v>
      </c>
      <c r="G52" s="135">
        <v>3300</v>
      </c>
    </row>
    <row r="53" spans="1:7" s="133" customFormat="1" ht="28.5" customHeight="1">
      <c r="A53" s="51" t="s">
        <v>19</v>
      </c>
      <c r="B53" s="136" t="s">
        <v>261</v>
      </c>
      <c r="C53" s="136" t="s">
        <v>268</v>
      </c>
      <c r="D53" s="136" t="s">
        <v>269</v>
      </c>
      <c r="E53" s="136" t="s">
        <v>220</v>
      </c>
      <c r="F53" s="135">
        <v>1800</v>
      </c>
      <c r="G53" s="135">
        <v>3300</v>
      </c>
    </row>
    <row r="54" spans="1:7" s="133" customFormat="1" ht="24.75" customHeight="1">
      <c r="A54" s="139" t="s">
        <v>33</v>
      </c>
      <c r="B54" s="136" t="s">
        <v>261</v>
      </c>
      <c r="C54" s="136" t="s">
        <v>260</v>
      </c>
      <c r="D54" s="136"/>
      <c r="E54" s="136"/>
      <c r="F54" s="135">
        <v>8240</v>
      </c>
      <c r="G54" s="135">
        <v>6570</v>
      </c>
    </row>
    <row r="55" spans="1:7" s="133" customFormat="1" ht="57" customHeight="1">
      <c r="A55" s="52" t="s">
        <v>40</v>
      </c>
      <c r="B55" s="136" t="s">
        <v>261</v>
      </c>
      <c r="C55" s="136" t="s">
        <v>260</v>
      </c>
      <c r="D55" s="136" t="s">
        <v>257</v>
      </c>
      <c r="E55" s="136"/>
      <c r="F55" s="135">
        <v>1270</v>
      </c>
      <c r="G55" s="135"/>
    </row>
    <row r="56" spans="1:7" s="133" customFormat="1" ht="29.25" customHeight="1">
      <c r="A56" s="52" t="s">
        <v>42</v>
      </c>
      <c r="B56" s="136" t="s">
        <v>261</v>
      </c>
      <c r="C56" s="136" t="s">
        <v>260</v>
      </c>
      <c r="D56" s="136" t="s">
        <v>256</v>
      </c>
      <c r="E56" s="136"/>
      <c r="F56" s="135">
        <v>1270</v>
      </c>
      <c r="G56" s="135"/>
    </row>
    <row r="57" spans="1:7" s="133" customFormat="1" ht="27" customHeight="1">
      <c r="A57" s="51" t="s">
        <v>19</v>
      </c>
      <c r="B57" s="136" t="s">
        <v>261</v>
      </c>
      <c r="C57" s="136" t="s">
        <v>260</v>
      </c>
      <c r="D57" s="136" t="s">
        <v>256</v>
      </c>
      <c r="E57" s="136" t="s">
        <v>220</v>
      </c>
      <c r="F57" s="135">
        <v>1270</v>
      </c>
      <c r="G57" s="135"/>
    </row>
    <row r="58" spans="1:7" s="133" customFormat="1" ht="48.75" customHeight="1">
      <c r="A58" s="66" t="s">
        <v>29</v>
      </c>
      <c r="B58" s="136" t="s">
        <v>261</v>
      </c>
      <c r="C58" s="136" t="s">
        <v>260</v>
      </c>
      <c r="D58" s="136" t="s">
        <v>266</v>
      </c>
      <c r="E58" s="136"/>
      <c r="F58" s="135">
        <v>6970</v>
      </c>
      <c r="G58" s="135">
        <v>6570</v>
      </c>
    </row>
    <row r="59" spans="1:7" s="133" customFormat="1" ht="44.25" customHeight="1">
      <c r="A59" s="66" t="s">
        <v>31</v>
      </c>
      <c r="B59" s="136" t="s">
        <v>261</v>
      </c>
      <c r="C59" s="136" t="s">
        <v>260</v>
      </c>
      <c r="D59" s="136" t="s">
        <v>265</v>
      </c>
      <c r="E59" s="136"/>
      <c r="F59" s="135">
        <v>2400</v>
      </c>
      <c r="G59" s="135">
        <v>2300</v>
      </c>
    </row>
    <row r="60" spans="1:7" s="133" customFormat="1" ht="27">
      <c r="A60" s="51" t="s">
        <v>19</v>
      </c>
      <c r="B60" s="136" t="s">
        <v>261</v>
      </c>
      <c r="C60" s="136" t="s">
        <v>260</v>
      </c>
      <c r="D60" s="136" t="s">
        <v>265</v>
      </c>
      <c r="E60" s="136" t="s">
        <v>220</v>
      </c>
      <c r="F60" s="135">
        <v>2400</v>
      </c>
      <c r="G60" s="135">
        <v>2300</v>
      </c>
    </row>
    <row r="61" spans="1:7" s="133" customFormat="1" ht="15">
      <c r="A61" s="52" t="s">
        <v>264</v>
      </c>
      <c r="B61" s="136" t="s">
        <v>261</v>
      </c>
      <c r="C61" s="136" t="s">
        <v>260</v>
      </c>
      <c r="D61" s="136" t="s">
        <v>263</v>
      </c>
      <c r="E61" s="136"/>
      <c r="F61" s="135">
        <v>1500</v>
      </c>
      <c r="G61" s="135">
        <v>1400</v>
      </c>
    </row>
    <row r="62" spans="1:7" s="133" customFormat="1" ht="27">
      <c r="A62" s="51" t="s">
        <v>19</v>
      </c>
      <c r="B62" s="136" t="s">
        <v>261</v>
      </c>
      <c r="C62" s="136" t="s">
        <v>260</v>
      </c>
      <c r="D62" s="136" t="s">
        <v>263</v>
      </c>
      <c r="E62" s="136" t="s">
        <v>220</v>
      </c>
      <c r="F62" s="135">
        <v>1500</v>
      </c>
      <c r="G62" s="135">
        <v>1400</v>
      </c>
    </row>
    <row r="63" spans="1:7" s="133" customFormat="1" ht="30.75">
      <c r="A63" s="52" t="s">
        <v>36</v>
      </c>
      <c r="B63" s="136" t="s">
        <v>261</v>
      </c>
      <c r="C63" s="136" t="s">
        <v>260</v>
      </c>
      <c r="D63" s="136" t="s">
        <v>262</v>
      </c>
      <c r="E63" s="136"/>
      <c r="F63" s="135">
        <v>250</v>
      </c>
      <c r="G63" s="135">
        <v>250</v>
      </c>
    </row>
    <row r="64" spans="1:7" s="133" customFormat="1" ht="27">
      <c r="A64" s="51" t="s">
        <v>19</v>
      </c>
      <c r="B64" s="136" t="s">
        <v>261</v>
      </c>
      <c r="C64" s="136" t="s">
        <v>260</v>
      </c>
      <c r="D64" s="136" t="s">
        <v>262</v>
      </c>
      <c r="E64" s="136" t="s">
        <v>220</v>
      </c>
      <c r="F64" s="135">
        <v>250</v>
      </c>
      <c r="G64" s="135">
        <v>250</v>
      </c>
    </row>
    <row r="65" spans="1:7" s="133" customFormat="1" ht="30.75">
      <c r="A65" s="52" t="s">
        <v>38</v>
      </c>
      <c r="B65" s="136" t="s">
        <v>261</v>
      </c>
      <c r="C65" s="136" t="s">
        <v>260</v>
      </c>
      <c r="D65" s="136" t="s">
        <v>259</v>
      </c>
      <c r="E65" s="136"/>
      <c r="F65" s="135">
        <v>2820</v>
      </c>
      <c r="G65" s="135">
        <v>2620</v>
      </c>
    </row>
    <row r="66" spans="1:7" s="133" customFormat="1" ht="27">
      <c r="A66" s="51" t="s">
        <v>19</v>
      </c>
      <c r="B66" s="136" t="s">
        <v>261</v>
      </c>
      <c r="C66" s="136" t="s">
        <v>260</v>
      </c>
      <c r="D66" s="136" t="s">
        <v>259</v>
      </c>
      <c r="E66" s="136" t="s">
        <v>220</v>
      </c>
      <c r="F66" s="135">
        <v>2820</v>
      </c>
      <c r="G66" s="135">
        <v>2620</v>
      </c>
    </row>
    <row r="67" spans="1:7" s="133" customFormat="1" ht="14.25">
      <c r="A67" s="139" t="s">
        <v>258</v>
      </c>
      <c r="B67" s="136" t="s">
        <v>206</v>
      </c>
      <c r="C67" s="136" t="s">
        <v>213</v>
      </c>
      <c r="D67" s="136"/>
      <c r="E67" s="136"/>
      <c r="F67" s="135">
        <v>19840</v>
      </c>
      <c r="G67" s="135">
        <v>19740</v>
      </c>
    </row>
    <row r="68" spans="1:7" s="133" customFormat="1" ht="14.25">
      <c r="A68" s="139" t="s">
        <v>45</v>
      </c>
      <c r="B68" s="136" t="s">
        <v>206</v>
      </c>
      <c r="C68" s="136" t="s">
        <v>253</v>
      </c>
      <c r="D68" s="136"/>
      <c r="E68" s="136"/>
      <c r="F68" s="135">
        <v>7800</v>
      </c>
      <c r="G68" s="135">
        <v>7650</v>
      </c>
    </row>
    <row r="69" spans="1:7" s="133" customFormat="1" ht="62.25">
      <c r="A69" s="52" t="s">
        <v>40</v>
      </c>
      <c r="B69" s="136" t="s">
        <v>206</v>
      </c>
      <c r="C69" s="136" t="s">
        <v>253</v>
      </c>
      <c r="D69" s="136" t="s">
        <v>257</v>
      </c>
      <c r="E69" s="136"/>
      <c r="F69" s="135">
        <v>7800</v>
      </c>
      <c r="G69" s="135">
        <v>7650</v>
      </c>
    </row>
    <row r="70" spans="1:7" s="133" customFormat="1" ht="30.75">
      <c r="A70" s="52" t="s">
        <v>42</v>
      </c>
      <c r="B70" s="136" t="s">
        <v>206</v>
      </c>
      <c r="C70" s="136" t="s">
        <v>253</v>
      </c>
      <c r="D70" s="136" t="s">
        <v>256</v>
      </c>
      <c r="E70" s="136"/>
      <c r="F70" s="135">
        <v>5000</v>
      </c>
      <c r="G70" s="135"/>
    </row>
    <row r="71" spans="1:7" s="133" customFormat="1" ht="46.5">
      <c r="A71" s="52" t="s">
        <v>44</v>
      </c>
      <c r="B71" s="136" t="s">
        <v>206</v>
      </c>
      <c r="C71" s="136" t="s">
        <v>253</v>
      </c>
      <c r="D71" s="136" t="s">
        <v>256</v>
      </c>
      <c r="E71" s="136" t="s">
        <v>244</v>
      </c>
      <c r="F71" s="135">
        <v>5000</v>
      </c>
      <c r="G71" s="135"/>
    </row>
    <row r="72" spans="1:7" s="133" customFormat="1" ht="30.75">
      <c r="A72" s="52" t="s">
        <v>46</v>
      </c>
      <c r="B72" s="136" t="s">
        <v>206</v>
      </c>
      <c r="C72" s="136" t="s">
        <v>253</v>
      </c>
      <c r="D72" s="136" t="s">
        <v>255</v>
      </c>
      <c r="E72" s="136"/>
      <c r="F72" s="135">
        <v>1500</v>
      </c>
      <c r="G72" s="135">
        <v>7500</v>
      </c>
    </row>
    <row r="73" spans="1:7" s="133" customFormat="1" ht="30.75">
      <c r="A73" s="52" t="s">
        <v>48</v>
      </c>
      <c r="B73" s="136" t="s">
        <v>206</v>
      </c>
      <c r="C73" s="136" t="s">
        <v>253</v>
      </c>
      <c r="D73" s="136" t="s">
        <v>255</v>
      </c>
      <c r="E73" s="136" t="s">
        <v>254</v>
      </c>
      <c r="F73" s="135">
        <v>1500</v>
      </c>
      <c r="G73" s="135"/>
    </row>
    <row r="74" spans="1:7" s="133" customFormat="1" ht="46.5">
      <c r="A74" s="52" t="s">
        <v>44</v>
      </c>
      <c r="B74" s="136" t="s">
        <v>206</v>
      </c>
      <c r="C74" s="136" t="s">
        <v>253</v>
      </c>
      <c r="D74" s="136" t="s">
        <v>255</v>
      </c>
      <c r="E74" s="136" t="s">
        <v>244</v>
      </c>
      <c r="F74" s="135"/>
      <c r="G74" s="135">
        <v>7500</v>
      </c>
    </row>
    <row r="75" spans="1:7" s="133" customFormat="1" ht="46.5">
      <c r="A75" s="52" t="s">
        <v>50</v>
      </c>
      <c r="B75" s="136" t="s">
        <v>206</v>
      </c>
      <c r="C75" s="136" t="s">
        <v>253</v>
      </c>
      <c r="D75" s="136" t="s">
        <v>252</v>
      </c>
      <c r="E75" s="136"/>
      <c r="F75" s="135">
        <v>1300</v>
      </c>
      <c r="G75" s="135">
        <v>0</v>
      </c>
    </row>
    <row r="76" spans="1:7" s="133" customFormat="1" ht="30.75">
      <c r="A76" s="52" t="s">
        <v>48</v>
      </c>
      <c r="B76" s="136" t="s">
        <v>206</v>
      </c>
      <c r="C76" s="136" t="s">
        <v>253</v>
      </c>
      <c r="D76" s="136" t="s">
        <v>252</v>
      </c>
      <c r="E76" s="136" t="s">
        <v>254</v>
      </c>
      <c r="F76" s="135">
        <v>1000</v>
      </c>
      <c r="G76" s="135">
        <v>150</v>
      </c>
    </row>
    <row r="77" spans="1:7" s="133" customFormat="1" ht="27">
      <c r="A77" s="51" t="s">
        <v>19</v>
      </c>
      <c r="B77" s="136" t="s">
        <v>206</v>
      </c>
      <c r="C77" s="136" t="s">
        <v>253</v>
      </c>
      <c r="D77" s="136" t="s">
        <v>252</v>
      </c>
      <c r="E77" s="136" t="s">
        <v>220</v>
      </c>
      <c r="F77" s="135">
        <v>300</v>
      </c>
      <c r="G77" s="135">
        <v>150</v>
      </c>
    </row>
    <row r="78" spans="1:7" s="133" customFormat="1" ht="15">
      <c r="A78" s="52" t="s">
        <v>65</v>
      </c>
      <c r="B78" s="136" t="s">
        <v>206</v>
      </c>
      <c r="C78" s="136" t="s">
        <v>217</v>
      </c>
      <c r="D78" s="136"/>
      <c r="E78" s="136"/>
      <c r="F78" s="135">
        <v>12040</v>
      </c>
      <c r="G78" s="135">
        <v>11940</v>
      </c>
    </row>
    <row r="79" spans="1:7" s="133" customFormat="1" ht="46.5">
      <c r="A79" s="52" t="s">
        <v>52</v>
      </c>
      <c r="B79" s="136" t="s">
        <v>206</v>
      </c>
      <c r="C79" s="136" t="s">
        <v>217</v>
      </c>
      <c r="D79" s="136" t="s">
        <v>251</v>
      </c>
      <c r="E79" s="136"/>
      <c r="F79" s="135">
        <v>12040</v>
      </c>
      <c r="G79" s="135">
        <v>11940</v>
      </c>
    </row>
    <row r="80" spans="1:7" s="133" customFormat="1" ht="46.5">
      <c r="A80" s="52" t="s">
        <v>61</v>
      </c>
      <c r="B80" s="136" t="s">
        <v>206</v>
      </c>
      <c r="C80" s="136" t="s">
        <v>217</v>
      </c>
      <c r="D80" s="136" t="s">
        <v>250</v>
      </c>
      <c r="E80" s="136"/>
      <c r="F80" s="135">
        <v>6740</v>
      </c>
      <c r="G80" s="135">
        <v>6490</v>
      </c>
    </row>
    <row r="81" spans="1:7" s="133" customFormat="1" ht="30.75">
      <c r="A81" s="52" t="s">
        <v>63</v>
      </c>
      <c r="B81" s="136" t="s">
        <v>206</v>
      </c>
      <c r="C81" s="136" t="s">
        <v>217</v>
      </c>
      <c r="D81" s="136" t="s">
        <v>249</v>
      </c>
      <c r="E81" s="136"/>
      <c r="F81" s="135">
        <v>1900</v>
      </c>
      <c r="G81" s="135">
        <v>2200</v>
      </c>
    </row>
    <row r="82" spans="1:7" s="133" customFormat="1" ht="27">
      <c r="A82" s="51" t="s">
        <v>19</v>
      </c>
      <c r="B82" s="136" t="s">
        <v>206</v>
      </c>
      <c r="C82" s="136" t="s">
        <v>217</v>
      </c>
      <c r="D82" s="136" t="s">
        <v>249</v>
      </c>
      <c r="E82" s="136" t="s">
        <v>220</v>
      </c>
      <c r="F82" s="135">
        <v>1900</v>
      </c>
      <c r="G82" s="135">
        <v>2200</v>
      </c>
    </row>
    <row r="83" spans="1:7" s="133" customFormat="1" ht="30.75">
      <c r="A83" s="52" t="s">
        <v>66</v>
      </c>
      <c r="B83" s="136" t="s">
        <v>206</v>
      </c>
      <c r="C83" s="136" t="s">
        <v>217</v>
      </c>
      <c r="D83" s="136" t="s">
        <v>248</v>
      </c>
      <c r="E83" s="136"/>
      <c r="F83" s="135">
        <v>1450</v>
      </c>
      <c r="G83" s="135">
        <v>1500</v>
      </c>
    </row>
    <row r="84" spans="1:7" s="133" customFormat="1" ht="27">
      <c r="A84" s="51" t="s">
        <v>19</v>
      </c>
      <c r="B84" s="136" t="s">
        <v>206</v>
      </c>
      <c r="C84" s="136" t="s">
        <v>217</v>
      </c>
      <c r="D84" s="136" t="s">
        <v>248</v>
      </c>
      <c r="E84" s="136" t="s">
        <v>220</v>
      </c>
      <c r="F84" s="135">
        <v>1450</v>
      </c>
      <c r="G84" s="135">
        <v>1500</v>
      </c>
    </row>
    <row r="85" spans="1:7" s="133" customFormat="1" ht="30.75">
      <c r="A85" s="52" t="s">
        <v>68</v>
      </c>
      <c r="B85" s="136" t="s">
        <v>206</v>
      </c>
      <c r="C85" s="136" t="s">
        <v>217</v>
      </c>
      <c r="D85" s="136" t="s">
        <v>247</v>
      </c>
      <c r="E85" s="136"/>
      <c r="F85" s="135">
        <v>3390</v>
      </c>
      <c r="G85" s="135">
        <v>2790</v>
      </c>
    </row>
    <row r="86" spans="1:7" s="133" customFormat="1" ht="27">
      <c r="A86" s="51" t="s">
        <v>19</v>
      </c>
      <c r="B86" s="136" t="s">
        <v>206</v>
      </c>
      <c r="C86" s="136" t="s">
        <v>217</v>
      </c>
      <c r="D86" s="136" t="s">
        <v>247</v>
      </c>
      <c r="E86" s="136" t="s">
        <v>220</v>
      </c>
      <c r="F86" s="135">
        <v>3390</v>
      </c>
      <c r="G86" s="135">
        <v>2790</v>
      </c>
    </row>
    <row r="87" spans="1:7" s="133" customFormat="1" ht="30.75">
      <c r="A87" s="52" t="s">
        <v>70</v>
      </c>
      <c r="B87" s="136" t="s">
        <v>206</v>
      </c>
      <c r="C87" s="136" t="s">
        <v>217</v>
      </c>
      <c r="D87" s="136" t="s">
        <v>246</v>
      </c>
      <c r="E87" s="136"/>
      <c r="F87" s="135">
        <v>5300</v>
      </c>
      <c r="G87" s="135">
        <v>5450</v>
      </c>
    </row>
    <row r="88" spans="1:7" s="133" customFormat="1" ht="29.25" customHeight="1">
      <c r="A88" s="52" t="s">
        <v>72</v>
      </c>
      <c r="B88" s="136" t="s">
        <v>206</v>
      </c>
      <c r="C88" s="136" t="s">
        <v>217</v>
      </c>
      <c r="D88" s="136" t="s">
        <v>245</v>
      </c>
      <c r="E88" s="136"/>
      <c r="F88" s="135">
        <v>900</v>
      </c>
      <c r="G88" s="135">
        <v>1000</v>
      </c>
    </row>
    <row r="89" spans="1:7" s="133" customFormat="1" ht="27">
      <c r="A89" s="51" t="s">
        <v>19</v>
      </c>
      <c r="B89" s="136" t="s">
        <v>206</v>
      </c>
      <c r="C89" s="136" t="s">
        <v>217</v>
      </c>
      <c r="D89" s="136" t="s">
        <v>245</v>
      </c>
      <c r="E89" s="136" t="s">
        <v>220</v>
      </c>
      <c r="F89" s="135">
        <v>900</v>
      </c>
      <c r="G89" s="135">
        <v>1000</v>
      </c>
    </row>
    <row r="90" spans="1:7" s="133" customFormat="1" ht="30.75">
      <c r="A90" s="52" t="s">
        <v>74</v>
      </c>
      <c r="B90" s="136" t="s">
        <v>206</v>
      </c>
      <c r="C90" s="136" t="s">
        <v>217</v>
      </c>
      <c r="D90" s="136" t="s">
        <v>243</v>
      </c>
      <c r="E90" s="136"/>
      <c r="F90" s="135">
        <v>4400</v>
      </c>
      <c r="G90" s="135">
        <v>4450</v>
      </c>
    </row>
    <row r="91" spans="1:7" s="133" customFormat="1" ht="27">
      <c r="A91" s="51" t="s">
        <v>19</v>
      </c>
      <c r="B91" s="136" t="s">
        <v>206</v>
      </c>
      <c r="C91" s="136" t="s">
        <v>217</v>
      </c>
      <c r="D91" s="136" t="s">
        <v>243</v>
      </c>
      <c r="E91" s="136" t="s">
        <v>220</v>
      </c>
      <c r="F91" s="135">
        <v>4400</v>
      </c>
      <c r="G91" s="135">
        <v>4450</v>
      </c>
    </row>
    <row r="92" spans="1:7" s="133" customFormat="1" ht="24" customHeight="1">
      <c r="A92" s="139" t="s">
        <v>242</v>
      </c>
      <c r="B92" s="136" t="s">
        <v>237</v>
      </c>
      <c r="C92" s="136" t="s">
        <v>213</v>
      </c>
      <c r="D92" s="136"/>
      <c r="E92" s="136"/>
      <c r="F92" s="135">
        <v>831</v>
      </c>
      <c r="G92" s="135">
        <v>832</v>
      </c>
    </row>
    <row r="93" spans="1:7" s="133" customFormat="1" ht="28.5" customHeight="1">
      <c r="A93" s="139" t="s">
        <v>82</v>
      </c>
      <c r="B93" s="136" t="s">
        <v>237</v>
      </c>
      <c r="C93" s="136" t="s">
        <v>237</v>
      </c>
      <c r="D93" s="136"/>
      <c r="E93" s="136"/>
      <c r="F93" s="135">
        <v>831</v>
      </c>
      <c r="G93" s="135">
        <v>832</v>
      </c>
    </row>
    <row r="94" spans="1:7" s="133" customFormat="1" ht="46.5" customHeight="1">
      <c r="A94" s="52" t="s">
        <v>76</v>
      </c>
      <c r="B94" s="136" t="s">
        <v>237</v>
      </c>
      <c r="C94" s="136" t="s">
        <v>237</v>
      </c>
      <c r="D94" s="136" t="s">
        <v>212</v>
      </c>
      <c r="E94" s="136"/>
      <c r="F94" s="135">
        <v>831</v>
      </c>
      <c r="G94" s="135">
        <v>832</v>
      </c>
    </row>
    <row r="95" spans="1:7" s="133" customFormat="1" ht="30.75">
      <c r="A95" s="52" t="s">
        <v>78</v>
      </c>
      <c r="B95" s="136" t="s">
        <v>237</v>
      </c>
      <c r="C95" s="136" t="s">
        <v>237</v>
      </c>
      <c r="D95" s="136" t="s">
        <v>241</v>
      </c>
      <c r="E95" s="136"/>
      <c r="F95" s="135">
        <v>831</v>
      </c>
      <c r="G95" s="135">
        <v>832</v>
      </c>
    </row>
    <row r="96" spans="1:7" s="133" customFormat="1" ht="30.75">
      <c r="A96" s="52" t="s">
        <v>80</v>
      </c>
      <c r="B96" s="136" t="s">
        <v>237</v>
      </c>
      <c r="C96" s="136" t="s">
        <v>237</v>
      </c>
      <c r="D96" s="136" t="s">
        <v>240</v>
      </c>
      <c r="E96" s="136"/>
      <c r="F96" s="135">
        <v>560</v>
      </c>
      <c r="G96" s="135">
        <v>560</v>
      </c>
    </row>
    <row r="97" spans="1:7" s="133" customFormat="1" ht="27">
      <c r="A97" s="51" t="s">
        <v>19</v>
      </c>
      <c r="B97" s="136" t="s">
        <v>237</v>
      </c>
      <c r="C97" s="136" t="s">
        <v>237</v>
      </c>
      <c r="D97" s="136" t="s">
        <v>240</v>
      </c>
      <c r="E97" s="136" t="s">
        <v>220</v>
      </c>
      <c r="F97" s="135">
        <v>560</v>
      </c>
      <c r="G97" s="135">
        <v>560</v>
      </c>
    </row>
    <row r="98" spans="1:7" s="133" customFormat="1" ht="46.5">
      <c r="A98" s="52" t="s">
        <v>83</v>
      </c>
      <c r="B98" s="136" t="s">
        <v>237</v>
      </c>
      <c r="C98" s="136" t="s">
        <v>237</v>
      </c>
      <c r="D98" s="136" t="s">
        <v>239</v>
      </c>
      <c r="E98" s="136"/>
      <c r="F98" s="135">
        <v>51</v>
      </c>
      <c r="G98" s="135">
        <v>52</v>
      </c>
    </row>
    <row r="99" spans="1:7" s="133" customFormat="1" ht="27">
      <c r="A99" s="51" t="s">
        <v>19</v>
      </c>
      <c r="B99" s="136" t="s">
        <v>237</v>
      </c>
      <c r="C99" s="136" t="s">
        <v>237</v>
      </c>
      <c r="D99" s="136" t="s">
        <v>239</v>
      </c>
      <c r="E99" s="136" t="s">
        <v>220</v>
      </c>
      <c r="F99" s="135">
        <v>51</v>
      </c>
      <c r="G99" s="135">
        <v>52</v>
      </c>
    </row>
    <row r="100" spans="1:7" s="133" customFormat="1" ht="30.75">
      <c r="A100" s="52" t="s">
        <v>85</v>
      </c>
      <c r="B100" s="136" t="s">
        <v>237</v>
      </c>
      <c r="C100" s="136" t="s">
        <v>237</v>
      </c>
      <c r="D100" s="136" t="s">
        <v>238</v>
      </c>
      <c r="E100" s="136"/>
      <c r="F100" s="135">
        <v>220</v>
      </c>
      <c r="G100" s="135">
        <v>220</v>
      </c>
    </row>
    <row r="101" spans="1:7" s="133" customFormat="1" ht="27">
      <c r="A101" s="51" t="s">
        <v>19</v>
      </c>
      <c r="B101" s="136" t="s">
        <v>237</v>
      </c>
      <c r="C101" s="136" t="s">
        <v>237</v>
      </c>
      <c r="D101" s="136" t="s">
        <v>236</v>
      </c>
      <c r="E101" s="136" t="s">
        <v>220</v>
      </c>
      <c r="F101" s="135">
        <v>220</v>
      </c>
      <c r="G101" s="135">
        <v>220</v>
      </c>
    </row>
    <row r="102" spans="1:7" s="133" customFormat="1" ht="23.25" customHeight="1">
      <c r="A102" s="139" t="s">
        <v>235</v>
      </c>
      <c r="B102" s="136" t="s">
        <v>231</v>
      </c>
      <c r="C102" s="136" t="s">
        <v>213</v>
      </c>
      <c r="D102" s="136"/>
      <c r="E102" s="136"/>
      <c r="F102" s="135">
        <v>8759</v>
      </c>
      <c r="G102" s="135">
        <v>9089</v>
      </c>
    </row>
    <row r="103" spans="1:7" s="133" customFormat="1" ht="18" customHeight="1">
      <c r="A103" s="139" t="s">
        <v>92</v>
      </c>
      <c r="B103" s="136" t="s">
        <v>231</v>
      </c>
      <c r="C103" s="136" t="s">
        <v>224</v>
      </c>
      <c r="D103" s="136"/>
      <c r="E103" s="136"/>
      <c r="F103" s="135">
        <v>8759</v>
      </c>
      <c r="G103" s="135">
        <v>9089</v>
      </c>
    </row>
    <row r="104" spans="1:7" s="133" customFormat="1" ht="46.5" customHeight="1">
      <c r="A104" s="52" t="s">
        <v>76</v>
      </c>
      <c r="B104" s="136" t="s">
        <v>231</v>
      </c>
      <c r="C104" s="136" t="s">
        <v>224</v>
      </c>
      <c r="D104" s="136" t="s">
        <v>212</v>
      </c>
      <c r="E104" s="136"/>
      <c r="F104" s="135">
        <v>8759</v>
      </c>
      <c r="G104" s="135">
        <v>9089</v>
      </c>
    </row>
    <row r="105" spans="1:7" s="133" customFormat="1" ht="46.5" customHeight="1">
      <c r="A105" s="52" t="s">
        <v>87</v>
      </c>
      <c r="B105" s="136" t="s">
        <v>231</v>
      </c>
      <c r="C105" s="136" t="s">
        <v>224</v>
      </c>
      <c r="D105" s="136" t="s">
        <v>234</v>
      </c>
      <c r="E105" s="136"/>
      <c r="F105" s="135">
        <v>1575</v>
      </c>
      <c r="G105" s="135">
        <v>1690</v>
      </c>
    </row>
    <row r="106" spans="1:7" s="133" customFormat="1" ht="46.5">
      <c r="A106" s="52" t="s">
        <v>89</v>
      </c>
      <c r="B106" s="136" t="s">
        <v>231</v>
      </c>
      <c r="C106" s="136" t="s">
        <v>224</v>
      </c>
      <c r="D106" s="136" t="s">
        <v>233</v>
      </c>
      <c r="E106" s="136"/>
      <c r="F106" s="135">
        <v>1575</v>
      </c>
      <c r="G106" s="135">
        <v>1690</v>
      </c>
    </row>
    <row r="107" spans="1:7" s="133" customFormat="1" ht="45" customHeight="1">
      <c r="A107" s="51" t="s">
        <v>208</v>
      </c>
      <c r="B107" s="136" t="s">
        <v>231</v>
      </c>
      <c r="C107" s="136" t="s">
        <v>224</v>
      </c>
      <c r="D107" s="136" t="s">
        <v>233</v>
      </c>
      <c r="E107" s="136" t="s">
        <v>204</v>
      </c>
      <c r="F107" s="135">
        <v>1575</v>
      </c>
      <c r="G107" s="135">
        <v>1690</v>
      </c>
    </row>
    <row r="108" spans="1:7" s="133" customFormat="1" ht="30.75">
      <c r="A108" s="52" t="s">
        <v>93</v>
      </c>
      <c r="B108" s="136" t="s">
        <v>231</v>
      </c>
      <c r="C108" s="136" t="s">
        <v>224</v>
      </c>
      <c r="D108" s="136" t="s">
        <v>232</v>
      </c>
      <c r="E108" s="136"/>
      <c r="F108" s="135">
        <v>100</v>
      </c>
      <c r="G108" s="135"/>
    </row>
    <row r="109" spans="1:7" s="133" customFormat="1" ht="54.75">
      <c r="A109" s="51" t="s">
        <v>208</v>
      </c>
      <c r="B109" s="136" t="s">
        <v>231</v>
      </c>
      <c r="C109" s="136" t="s">
        <v>224</v>
      </c>
      <c r="D109" s="136" t="s">
        <v>232</v>
      </c>
      <c r="E109" s="136" t="s">
        <v>204</v>
      </c>
      <c r="F109" s="135">
        <v>100</v>
      </c>
      <c r="G109" s="135"/>
    </row>
    <row r="110" spans="1:7" s="133" customFormat="1" ht="14.25">
      <c r="A110" s="51" t="s">
        <v>95</v>
      </c>
      <c r="B110" s="136" t="s">
        <v>231</v>
      </c>
      <c r="C110" s="136" t="s">
        <v>224</v>
      </c>
      <c r="D110" s="136" t="s">
        <v>230</v>
      </c>
      <c r="E110" s="136"/>
      <c r="F110" s="135">
        <v>7084</v>
      </c>
      <c r="G110" s="135">
        <v>7399</v>
      </c>
    </row>
    <row r="111" spans="1:7" s="133" customFormat="1" ht="42.75" customHeight="1">
      <c r="A111" s="51" t="s">
        <v>208</v>
      </c>
      <c r="B111" s="136" t="s">
        <v>231</v>
      </c>
      <c r="C111" s="136" t="s">
        <v>224</v>
      </c>
      <c r="D111" s="136" t="s">
        <v>230</v>
      </c>
      <c r="E111" s="136" t="s">
        <v>204</v>
      </c>
      <c r="F111" s="135">
        <v>7084</v>
      </c>
      <c r="G111" s="135">
        <v>7399</v>
      </c>
    </row>
    <row r="112" spans="1:7" s="133" customFormat="1" ht="30" customHeight="1">
      <c r="A112" s="139" t="s">
        <v>229</v>
      </c>
      <c r="B112" s="136" t="s">
        <v>218</v>
      </c>
      <c r="C112" s="136" t="s">
        <v>213</v>
      </c>
      <c r="D112" s="136"/>
      <c r="E112" s="136"/>
      <c r="F112" s="135">
        <v>2065</v>
      </c>
      <c r="G112" s="135">
        <v>2107.5</v>
      </c>
    </row>
    <row r="113" spans="1:7" s="133" customFormat="1" ht="14.25">
      <c r="A113" s="139" t="s">
        <v>149</v>
      </c>
      <c r="B113" s="136" t="s">
        <v>218</v>
      </c>
      <c r="C113" s="136" t="s">
        <v>224</v>
      </c>
      <c r="D113" s="136"/>
      <c r="E113" s="136"/>
      <c r="F113" s="135">
        <v>850</v>
      </c>
      <c r="G113" s="135">
        <v>892.5</v>
      </c>
    </row>
    <row r="114" spans="1:7" s="133" customFormat="1" ht="27">
      <c r="A114" s="51" t="s">
        <v>228</v>
      </c>
      <c r="B114" s="136" t="s">
        <v>218</v>
      </c>
      <c r="C114" s="136" t="s">
        <v>224</v>
      </c>
      <c r="D114" s="136" t="s">
        <v>227</v>
      </c>
      <c r="E114" s="136"/>
      <c r="F114" s="135">
        <v>850</v>
      </c>
      <c r="G114" s="135">
        <v>892.5</v>
      </c>
    </row>
    <row r="115" spans="1:7" s="133" customFormat="1" ht="41.25">
      <c r="A115" s="51" t="s">
        <v>226</v>
      </c>
      <c r="B115" s="136" t="s">
        <v>218</v>
      </c>
      <c r="C115" s="136" t="s">
        <v>224</v>
      </c>
      <c r="D115" s="136" t="s">
        <v>223</v>
      </c>
      <c r="E115" s="136"/>
      <c r="F115" s="135">
        <v>850</v>
      </c>
      <c r="G115" s="135">
        <v>892.5</v>
      </c>
    </row>
    <row r="116" spans="1:7" s="133" customFormat="1" ht="27">
      <c r="A116" s="51" t="s">
        <v>225</v>
      </c>
      <c r="B116" s="136" t="s">
        <v>218</v>
      </c>
      <c r="C116" s="136" t="s">
        <v>224</v>
      </c>
      <c r="D116" s="136" t="s">
        <v>223</v>
      </c>
      <c r="E116" s="136" t="s">
        <v>215</v>
      </c>
      <c r="F116" s="135">
        <v>850</v>
      </c>
      <c r="G116" s="135">
        <v>892.5</v>
      </c>
    </row>
    <row r="117" spans="1:7" s="133" customFormat="1" ht="15">
      <c r="A117" s="52" t="s">
        <v>101</v>
      </c>
      <c r="B117" s="136" t="s">
        <v>218</v>
      </c>
      <c r="C117" s="136" t="s">
        <v>217</v>
      </c>
      <c r="D117" s="136"/>
      <c r="E117" s="136"/>
      <c r="F117" s="135">
        <v>1215</v>
      </c>
      <c r="G117" s="135">
        <v>1215</v>
      </c>
    </row>
    <row r="118" spans="1:7" s="133" customFormat="1" ht="78">
      <c r="A118" s="52" t="s">
        <v>76</v>
      </c>
      <c r="B118" s="136" t="s">
        <v>218</v>
      </c>
      <c r="C118" s="136" t="s">
        <v>217</v>
      </c>
      <c r="D118" s="136" t="s">
        <v>212</v>
      </c>
      <c r="E118" s="136"/>
      <c r="F118" s="135">
        <v>1215</v>
      </c>
      <c r="G118" s="135">
        <v>1215</v>
      </c>
    </row>
    <row r="119" spans="1:7" s="133" customFormat="1" ht="46.5">
      <c r="A119" s="52" t="s">
        <v>97</v>
      </c>
      <c r="B119" s="136" t="s">
        <v>218</v>
      </c>
      <c r="C119" s="136" t="s">
        <v>217</v>
      </c>
      <c r="D119" s="136" t="s">
        <v>222</v>
      </c>
      <c r="E119" s="136"/>
      <c r="F119" s="135">
        <v>1215</v>
      </c>
      <c r="G119" s="135">
        <v>1215</v>
      </c>
    </row>
    <row r="120" spans="1:7" s="133" customFormat="1" ht="46.5">
      <c r="A120" s="52" t="s">
        <v>99</v>
      </c>
      <c r="B120" s="136" t="s">
        <v>218</v>
      </c>
      <c r="C120" s="136" t="s">
        <v>217</v>
      </c>
      <c r="D120" s="136" t="s">
        <v>221</v>
      </c>
      <c r="E120" s="136"/>
      <c r="F120" s="135">
        <v>290</v>
      </c>
      <c r="G120" s="135">
        <v>290</v>
      </c>
    </row>
    <row r="121" spans="1:7" s="133" customFormat="1" ht="27">
      <c r="A121" s="51" t="s">
        <v>19</v>
      </c>
      <c r="B121" s="136" t="s">
        <v>218</v>
      </c>
      <c r="C121" s="136" t="s">
        <v>217</v>
      </c>
      <c r="D121" s="136" t="s">
        <v>221</v>
      </c>
      <c r="E121" s="136" t="s">
        <v>220</v>
      </c>
      <c r="F121" s="135">
        <v>290</v>
      </c>
      <c r="G121" s="135">
        <v>290</v>
      </c>
    </row>
    <row r="122" spans="1:7" s="133" customFormat="1" ht="30.75">
      <c r="A122" s="52" t="s">
        <v>102</v>
      </c>
      <c r="B122" s="136" t="s">
        <v>218</v>
      </c>
      <c r="C122" s="136" t="s">
        <v>217</v>
      </c>
      <c r="D122" s="136" t="s">
        <v>219</v>
      </c>
      <c r="E122" s="136"/>
      <c r="F122" s="135">
        <v>725</v>
      </c>
      <c r="G122" s="135">
        <v>725</v>
      </c>
    </row>
    <row r="123" spans="1:7" s="133" customFormat="1" ht="30.75">
      <c r="A123" s="52" t="s">
        <v>104</v>
      </c>
      <c r="B123" s="136" t="s">
        <v>218</v>
      </c>
      <c r="C123" s="136" t="s">
        <v>217</v>
      </c>
      <c r="D123" s="136" t="s">
        <v>219</v>
      </c>
      <c r="E123" s="136" t="s">
        <v>215</v>
      </c>
      <c r="F123" s="135">
        <v>725</v>
      </c>
      <c r="G123" s="135">
        <v>725</v>
      </c>
    </row>
    <row r="124" spans="1:7" s="133" customFormat="1" ht="30.75">
      <c r="A124" s="52" t="s">
        <v>105</v>
      </c>
      <c r="B124" s="136" t="s">
        <v>218</v>
      </c>
      <c r="C124" s="136" t="s">
        <v>217</v>
      </c>
      <c r="D124" s="136" t="s">
        <v>216</v>
      </c>
      <c r="E124" s="136"/>
      <c r="F124" s="135">
        <v>200</v>
      </c>
      <c r="G124" s="135">
        <v>200</v>
      </c>
    </row>
    <row r="125" spans="1:7" s="133" customFormat="1" ht="30.75">
      <c r="A125" s="52" t="s">
        <v>104</v>
      </c>
      <c r="B125" s="136" t="s">
        <v>218</v>
      </c>
      <c r="C125" s="136" t="s">
        <v>217</v>
      </c>
      <c r="D125" s="136" t="s">
        <v>216</v>
      </c>
      <c r="E125" s="136" t="s">
        <v>215</v>
      </c>
      <c r="F125" s="135">
        <v>200</v>
      </c>
      <c r="G125" s="135">
        <v>200</v>
      </c>
    </row>
    <row r="126" spans="1:7" s="133" customFormat="1" ht="30" customHeight="1">
      <c r="A126" s="139" t="s">
        <v>214</v>
      </c>
      <c r="B126" s="136" t="s">
        <v>207</v>
      </c>
      <c r="C126" s="136" t="s">
        <v>213</v>
      </c>
      <c r="D126" s="136"/>
      <c r="E126" s="136"/>
      <c r="F126" s="135">
        <v>613</v>
      </c>
      <c r="G126" s="135">
        <v>613</v>
      </c>
    </row>
    <row r="127" spans="1:7" s="133" customFormat="1" ht="14.25">
      <c r="A127" s="139" t="s">
        <v>111</v>
      </c>
      <c r="B127" s="136" t="s">
        <v>207</v>
      </c>
      <c r="C127" s="136" t="s">
        <v>206</v>
      </c>
      <c r="D127" s="136"/>
      <c r="E127" s="136"/>
      <c r="F127" s="135">
        <v>613</v>
      </c>
      <c r="G127" s="135">
        <v>613</v>
      </c>
    </row>
    <row r="128" spans="1:7" s="133" customFormat="1" ht="78">
      <c r="A128" s="52" t="s">
        <v>76</v>
      </c>
      <c r="B128" s="136" t="s">
        <v>207</v>
      </c>
      <c r="C128" s="136" t="s">
        <v>206</v>
      </c>
      <c r="D128" s="136" t="s">
        <v>212</v>
      </c>
      <c r="E128" s="136"/>
      <c r="F128" s="135">
        <v>613</v>
      </c>
      <c r="G128" s="135">
        <v>613</v>
      </c>
    </row>
    <row r="129" spans="1:7" s="133" customFormat="1" ht="30.75">
      <c r="A129" s="52" t="s">
        <v>107</v>
      </c>
      <c r="B129" s="136" t="s">
        <v>207</v>
      </c>
      <c r="C129" s="136" t="s">
        <v>206</v>
      </c>
      <c r="D129" s="136" t="s">
        <v>211</v>
      </c>
      <c r="E129" s="136"/>
      <c r="F129" s="135">
        <v>613</v>
      </c>
      <c r="G129" s="135">
        <v>613</v>
      </c>
    </row>
    <row r="130" spans="1:7" s="133" customFormat="1" ht="30.75">
      <c r="A130" s="52" t="s">
        <v>109</v>
      </c>
      <c r="B130" s="136" t="s">
        <v>207</v>
      </c>
      <c r="C130" s="136" t="s">
        <v>206</v>
      </c>
      <c r="D130" s="136" t="s">
        <v>210</v>
      </c>
      <c r="E130" s="136"/>
      <c r="F130" s="135">
        <v>195</v>
      </c>
      <c r="G130" s="135">
        <v>195</v>
      </c>
    </row>
    <row r="131" spans="1:7" s="133" customFormat="1" ht="54.75">
      <c r="A131" s="51" t="s">
        <v>208</v>
      </c>
      <c r="B131" s="136" t="s">
        <v>207</v>
      </c>
      <c r="C131" s="136" t="s">
        <v>206</v>
      </c>
      <c r="D131" s="136" t="s">
        <v>210</v>
      </c>
      <c r="E131" s="136" t="s">
        <v>204</v>
      </c>
      <c r="F131" s="135">
        <v>195</v>
      </c>
      <c r="G131" s="135">
        <v>195</v>
      </c>
    </row>
    <row r="132" spans="1:7" s="133" customFormat="1" ht="30.75">
      <c r="A132" s="52" t="s">
        <v>112</v>
      </c>
      <c r="B132" s="136" t="s">
        <v>207</v>
      </c>
      <c r="C132" s="136" t="s">
        <v>206</v>
      </c>
      <c r="D132" s="136" t="s">
        <v>209</v>
      </c>
      <c r="E132" s="136"/>
      <c r="F132" s="135">
        <v>260</v>
      </c>
      <c r="G132" s="135">
        <v>260</v>
      </c>
    </row>
    <row r="133" spans="1:7" s="133" customFormat="1" ht="54.75">
      <c r="A133" s="51" t="s">
        <v>208</v>
      </c>
      <c r="B133" s="136" t="s">
        <v>207</v>
      </c>
      <c r="C133" s="136" t="s">
        <v>206</v>
      </c>
      <c r="D133" s="136" t="s">
        <v>209</v>
      </c>
      <c r="E133" s="136" t="s">
        <v>204</v>
      </c>
      <c r="F133" s="135">
        <v>260</v>
      </c>
      <c r="G133" s="135">
        <v>260</v>
      </c>
    </row>
    <row r="134" spans="1:7" s="133" customFormat="1" ht="15">
      <c r="A134" s="52" t="s">
        <v>114</v>
      </c>
      <c r="B134" s="136" t="s">
        <v>207</v>
      </c>
      <c r="C134" s="136" t="s">
        <v>206</v>
      </c>
      <c r="D134" s="136" t="s">
        <v>205</v>
      </c>
      <c r="E134" s="136"/>
      <c r="F134" s="135">
        <v>158</v>
      </c>
      <c r="G134" s="135">
        <v>158</v>
      </c>
    </row>
    <row r="135" spans="1:7" s="133" customFormat="1" ht="54.75">
      <c r="A135" s="51" t="s">
        <v>208</v>
      </c>
      <c r="B135" s="136" t="s">
        <v>207</v>
      </c>
      <c r="C135" s="136" t="s">
        <v>206</v>
      </c>
      <c r="D135" s="136" t="s">
        <v>205</v>
      </c>
      <c r="E135" s="136" t="s">
        <v>204</v>
      </c>
      <c r="F135" s="135">
        <v>158</v>
      </c>
      <c r="G135" s="135">
        <v>158</v>
      </c>
    </row>
    <row r="136" spans="1:8" s="133" customFormat="1" ht="33" customHeight="1">
      <c r="A136" s="137" t="s">
        <v>203</v>
      </c>
      <c r="B136" s="136"/>
      <c r="C136" s="136"/>
      <c r="D136" s="136"/>
      <c r="E136" s="136"/>
      <c r="F136" s="135">
        <v>115616.9</v>
      </c>
      <c r="G136" s="135">
        <v>115616.9</v>
      </c>
      <c r="H136" s="149"/>
    </row>
    <row r="137" spans="6:8" s="133" customFormat="1" ht="14.25">
      <c r="F137" s="132"/>
      <c r="G137" s="148"/>
      <c r="H137" s="147"/>
    </row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00390625" style="0" customWidth="1"/>
    <col min="2" max="2" width="7.28125" style="0" customWidth="1"/>
    <col min="3" max="3" width="7.8515625" style="0" customWidth="1"/>
    <col min="4" max="4" width="7.421875" style="0" customWidth="1"/>
    <col min="5" max="5" width="11.7109375" style="0" customWidth="1"/>
    <col min="6" max="6" width="8.28125" style="0" customWidth="1"/>
    <col min="7" max="7" width="14.140625" style="0" customWidth="1"/>
    <col min="8" max="25" width="0" style="0" hidden="1" customWidth="1"/>
  </cols>
  <sheetData>
    <row r="1" spans="1:7" ht="60" customHeight="1">
      <c r="A1" s="146"/>
      <c r="B1" s="146"/>
      <c r="C1" s="146"/>
      <c r="D1" s="146"/>
      <c r="E1" s="94" t="s">
        <v>322</v>
      </c>
      <c r="F1" s="94"/>
      <c r="G1" s="94"/>
    </row>
    <row r="2" spans="1:9" ht="66.75" customHeight="1">
      <c r="A2" s="153" t="s">
        <v>323</v>
      </c>
      <c r="B2" s="153"/>
      <c r="C2" s="154"/>
      <c r="D2" s="154"/>
      <c r="E2" s="154"/>
      <c r="F2" s="154"/>
      <c r="G2" s="154"/>
      <c r="H2" s="154"/>
      <c r="I2" s="154"/>
    </row>
    <row r="3" spans="1:26" ht="33.75" customHeight="1">
      <c r="A3" s="155" t="s">
        <v>2</v>
      </c>
      <c r="B3" s="155" t="s">
        <v>324</v>
      </c>
      <c r="C3" s="155" t="s">
        <v>314</v>
      </c>
      <c r="D3" s="155" t="s">
        <v>313</v>
      </c>
      <c r="E3" s="155" t="s">
        <v>3</v>
      </c>
      <c r="F3" s="155" t="s">
        <v>4</v>
      </c>
      <c r="G3" s="156" t="s">
        <v>312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30.75">
      <c r="A4" s="158" t="s">
        <v>325</v>
      </c>
      <c r="B4" s="159" t="s">
        <v>326</v>
      </c>
      <c r="C4" s="155"/>
      <c r="D4" s="155"/>
      <c r="E4" s="155"/>
      <c r="F4" s="155"/>
      <c r="G4" s="152">
        <f>G154</f>
        <v>132547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6" ht="14.25">
      <c r="A5" s="139" t="s">
        <v>311</v>
      </c>
      <c r="B5" s="160" t="s">
        <v>326</v>
      </c>
      <c r="C5" s="136" t="s">
        <v>224</v>
      </c>
      <c r="D5" s="136" t="s">
        <v>213</v>
      </c>
      <c r="E5" s="136"/>
      <c r="F5" s="136"/>
      <c r="G5" s="161">
        <f>G6+G13+G23+G27+G31</f>
        <v>35774.799999999996</v>
      </c>
      <c r="H5" s="162"/>
      <c r="I5" s="162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57"/>
    </row>
    <row r="6" spans="1:26" ht="41.25">
      <c r="A6" s="139" t="s">
        <v>121</v>
      </c>
      <c r="B6" s="160" t="s">
        <v>326</v>
      </c>
      <c r="C6" s="136" t="s">
        <v>224</v>
      </c>
      <c r="D6" s="136" t="s">
        <v>217</v>
      </c>
      <c r="E6" s="136"/>
      <c r="F6" s="136"/>
      <c r="G6" s="161">
        <v>2440.1</v>
      </c>
      <c r="H6" s="162"/>
      <c r="I6" s="162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57"/>
    </row>
    <row r="7" spans="1:26" ht="27">
      <c r="A7" s="51" t="s">
        <v>228</v>
      </c>
      <c r="B7" s="160" t="s">
        <v>326</v>
      </c>
      <c r="C7" s="136" t="s">
        <v>224</v>
      </c>
      <c r="D7" s="136" t="s">
        <v>217</v>
      </c>
      <c r="E7" s="136" t="s">
        <v>227</v>
      </c>
      <c r="F7" s="136"/>
      <c r="G7" s="161">
        <v>2440.1</v>
      </c>
      <c r="H7" s="162"/>
      <c r="I7" s="162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57"/>
    </row>
    <row r="8" spans="1:26" ht="27">
      <c r="A8" s="51" t="s">
        <v>119</v>
      </c>
      <c r="B8" s="160" t="s">
        <v>326</v>
      </c>
      <c r="C8" s="136" t="s">
        <v>224</v>
      </c>
      <c r="D8" s="136" t="s">
        <v>217</v>
      </c>
      <c r="E8" s="136" t="s">
        <v>310</v>
      </c>
      <c r="F8" s="136"/>
      <c r="G8" s="161">
        <v>754.6</v>
      </c>
      <c r="H8" s="162"/>
      <c r="I8" s="162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57"/>
    </row>
    <row r="9" spans="1:26" ht="41.25">
      <c r="A9" s="51" t="s">
        <v>124</v>
      </c>
      <c r="B9" s="160" t="s">
        <v>326</v>
      </c>
      <c r="C9" s="136" t="s">
        <v>224</v>
      </c>
      <c r="D9" s="136" t="s">
        <v>217</v>
      </c>
      <c r="E9" s="136" t="s">
        <v>310</v>
      </c>
      <c r="F9" s="136" t="s">
        <v>290</v>
      </c>
      <c r="G9" s="161">
        <v>729.6</v>
      </c>
      <c r="H9" s="162">
        <v>3514</v>
      </c>
      <c r="I9" s="162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57"/>
    </row>
    <row r="10" spans="1:26" ht="27">
      <c r="A10" s="51" t="s">
        <v>19</v>
      </c>
      <c r="B10" s="160" t="s">
        <v>326</v>
      </c>
      <c r="C10" s="136" t="s">
        <v>224</v>
      </c>
      <c r="D10" s="136" t="s">
        <v>217</v>
      </c>
      <c r="E10" s="136" t="s">
        <v>310</v>
      </c>
      <c r="F10" s="136" t="s">
        <v>220</v>
      </c>
      <c r="G10" s="161">
        <v>25</v>
      </c>
      <c r="H10" s="162"/>
      <c r="I10" s="162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57"/>
    </row>
    <row r="11" spans="1:26" ht="14.25">
      <c r="A11" s="51" t="s">
        <v>309</v>
      </c>
      <c r="B11" s="160" t="s">
        <v>326</v>
      </c>
      <c r="C11" s="136" t="s">
        <v>224</v>
      </c>
      <c r="D11" s="136" t="s">
        <v>217</v>
      </c>
      <c r="E11" s="136" t="s">
        <v>308</v>
      </c>
      <c r="F11" s="136"/>
      <c r="G11" s="161">
        <v>1685.5</v>
      </c>
      <c r="H11" s="162">
        <v>3124</v>
      </c>
      <c r="I11" s="162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57"/>
    </row>
    <row r="12" spans="1:26" ht="41.25">
      <c r="A12" s="51" t="s">
        <v>124</v>
      </c>
      <c r="B12" s="160" t="s">
        <v>326</v>
      </c>
      <c r="C12" s="136" t="s">
        <v>224</v>
      </c>
      <c r="D12" s="136" t="s">
        <v>217</v>
      </c>
      <c r="E12" s="136" t="s">
        <v>308</v>
      </c>
      <c r="F12" s="136" t="s">
        <v>290</v>
      </c>
      <c r="G12" s="161">
        <v>1685.5</v>
      </c>
      <c r="H12" s="162"/>
      <c r="I12" s="162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57"/>
    </row>
    <row r="13" spans="1:26" ht="41.25">
      <c r="A13" s="139" t="s">
        <v>307</v>
      </c>
      <c r="B13" s="160" t="s">
        <v>326</v>
      </c>
      <c r="C13" s="136" t="s">
        <v>224</v>
      </c>
      <c r="D13" s="136" t="s">
        <v>261</v>
      </c>
      <c r="E13" s="136"/>
      <c r="F13" s="136"/>
      <c r="G13" s="161">
        <f>G14</f>
        <v>23376.999999999996</v>
      </c>
      <c r="H13" s="163"/>
      <c r="I13" s="163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57"/>
    </row>
    <row r="14" spans="1:26" ht="27">
      <c r="A14" s="51" t="s">
        <v>228</v>
      </c>
      <c r="B14" s="160" t="s">
        <v>326</v>
      </c>
      <c r="C14" s="136" t="s">
        <v>224</v>
      </c>
      <c r="D14" s="136" t="s">
        <v>261</v>
      </c>
      <c r="E14" s="136" t="s">
        <v>227</v>
      </c>
      <c r="F14" s="136"/>
      <c r="G14" s="161">
        <f>G15+G22</f>
        <v>23376.999999999996</v>
      </c>
      <c r="H14" s="163"/>
      <c r="I14" s="163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57"/>
    </row>
    <row r="15" spans="1:26" ht="41.25">
      <c r="A15" s="51" t="s">
        <v>306</v>
      </c>
      <c r="B15" s="160" t="s">
        <v>326</v>
      </c>
      <c r="C15" s="136" t="s">
        <v>224</v>
      </c>
      <c r="D15" s="136" t="s">
        <v>261</v>
      </c>
      <c r="E15" s="136" t="s">
        <v>305</v>
      </c>
      <c r="F15" s="136"/>
      <c r="G15" s="161">
        <f>G16+G17+G18+G19+G20</f>
        <v>21453.799999999996</v>
      </c>
      <c r="H15" s="162"/>
      <c r="I15" s="162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57"/>
    </row>
    <row r="16" spans="1:26" ht="41.25">
      <c r="A16" s="51" t="s">
        <v>124</v>
      </c>
      <c r="B16" s="160" t="s">
        <v>326</v>
      </c>
      <c r="C16" s="136" t="s">
        <v>224</v>
      </c>
      <c r="D16" s="136" t="s">
        <v>261</v>
      </c>
      <c r="E16" s="136" t="s">
        <v>305</v>
      </c>
      <c r="F16" s="136" t="s">
        <v>290</v>
      </c>
      <c r="G16" s="161">
        <v>13856.9</v>
      </c>
      <c r="H16" s="162">
        <v>1652</v>
      </c>
      <c r="I16" s="162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57"/>
    </row>
    <row r="17" spans="1:26" ht="27.75">
      <c r="A17" s="110" t="s">
        <v>278</v>
      </c>
      <c r="B17" s="160" t="s">
        <v>326</v>
      </c>
      <c r="C17" s="136" t="s">
        <v>224</v>
      </c>
      <c r="D17" s="136" t="s">
        <v>261</v>
      </c>
      <c r="E17" s="136" t="s">
        <v>305</v>
      </c>
      <c r="F17" s="136" t="s">
        <v>277</v>
      </c>
      <c r="G17" s="161">
        <v>2001.9</v>
      </c>
      <c r="H17" s="162"/>
      <c r="I17" s="162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57"/>
    </row>
    <row r="18" spans="1:26" ht="27">
      <c r="A18" s="51" t="s">
        <v>19</v>
      </c>
      <c r="B18" s="160" t="s">
        <v>326</v>
      </c>
      <c r="C18" s="136" t="s">
        <v>224</v>
      </c>
      <c r="D18" s="136" t="s">
        <v>261</v>
      </c>
      <c r="E18" s="136" t="s">
        <v>305</v>
      </c>
      <c r="F18" s="136" t="s">
        <v>220</v>
      </c>
      <c r="G18" s="161">
        <v>4470.4</v>
      </c>
      <c r="H18" s="162"/>
      <c r="I18" s="162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57"/>
    </row>
    <row r="19" spans="1:26" ht="14.25">
      <c r="A19" s="51" t="s">
        <v>128</v>
      </c>
      <c r="B19" s="160" t="s">
        <v>326</v>
      </c>
      <c r="C19" s="136" t="s">
        <v>224</v>
      </c>
      <c r="D19" s="136" t="s">
        <v>261</v>
      </c>
      <c r="E19" s="136" t="s">
        <v>305</v>
      </c>
      <c r="F19" s="136" t="s">
        <v>294</v>
      </c>
      <c r="G19" s="161">
        <v>50</v>
      </c>
      <c r="H19" s="162">
        <v>82994</v>
      </c>
      <c r="I19" s="162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57"/>
    </row>
    <row r="20" spans="1:26" ht="14.25">
      <c r="A20" s="51" t="s">
        <v>129</v>
      </c>
      <c r="B20" s="160" t="s">
        <v>326</v>
      </c>
      <c r="C20" s="136" t="s">
        <v>224</v>
      </c>
      <c r="D20" s="136" t="s">
        <v>261</v>
      </c>
      <c r="E20" s="136" t="s">
        <v>305</v>
      </c>
      <c r="F20" s="136" t="s">
        <v>304</v>
      </c>
      <c r="G20" s="161">
        <v>1074.6</v>
      </c>
      <c r="H20" s="162"/>
      <c r="I20" s="162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57"/>
    </row>
    <row r="21" spans="1:26" ht="14.25">
      <c r="A21" s="51" t="s">
        <v>130</v>
      </c>
      <c r="B21" s="160" t="s">
        <v>326</v>
      </c>
      <c r="C21" s="136" t="s">
        <v>224</v>
      </c>
      <c r="D21" s="136" t="s">
        <v>261</v>
      </c>
      <c r="E21" s="136" t="s">
        <v>303</v>
      </c>
      <c r="F21" s="136"/>
      <c r="G21" s="161">
        <v>1923.2</v>
      </c>
      <c r="H21" s="162">
        <v>35</v>
      </c>
      <c r="I21" s="162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57"/>
    </row>
    <row r="22" spans="1:26" ht="41.25">
      <c r="A22" s="51" t="s">
        <v>124</v>
      </c>
      <c r="B22" s="160" t="s">
        <v>326</v>
      </c>
      <c r="C22" s="136" t="s">
        <v>224</v>
      </c>
      <c r="D22" s="136" t="s">
        <v>261</v>
      </c>
      <c r="E22" s="136" t="s">
        <v>303</v>
      </c>
      <c r="F22" s="136" t="s">
        <v>290</v>
      </c>
      <c r="G22" s="161">
        <v>1923.2</v>
      </c>
      <c r="H22" s="162">
        <v>1620</v>
      </c>
      <c r="I22" s="162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57"/>
    </row>
    <row r="23" spans="1:26" ht="15">
      <c r="A23" s="164" t="s">
        <v>134</v>
      </c>
      <c r="B23" s="160" t="s">
        <v>326</v>
      </c>
      <c r="C23" s="136" t="s">
        <v>224</v>
      </c>
      <c r="D23" s="136" t="s">
        <v>237</v>
      </c>
      <c r="E23" s="136"/>
      <c r="F23" s="136"/>
      <c r="G23" s="161">
        <v>600</v>
      </c>
      <c r="H23" s="162"/>
      <c r="I23" s="162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57"/>
    </row>
    <row r="24" spans="1:26" ht="27">
      <c r="A24" s="51" t="s">
        <v>228</v>
      </c>
      <c r="B24" s="160" t="s">
        <v>326</v>
      </c>
      <c r="C24" s="136" t="s">
        <v>224</v>
      </c>
      <c r="D24" s="136" t="s">
        <v>237</v>
      </c>
      <c r="E24" s="136" t="s">
        <v>227</v>
      </c>
      <c r="F24" s="136"/>
      <c r="G24" s="161">
        <v>600</v>
      </c>
      <c r="H24" s="162"/>
      <c r="I24" s="162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57"/>
    </row>
    <row r="25" spans="1:26" ht="14.25">
      <c r="A25" s="51" t="s">
        <v>132</v>
      </c>
      <c r="B25" s="160" t="s">
        <v>326</v>
      </c>
      <c r="C25" s="136" t="s">
        <v>224</v>
      </c>
      <c r="D25" s="136" t="s">
        <v>237</v>
      </c>
      <c r="E25" s="136" t="s">
        <v>302</v>
      </c>
      <c r="F25" s="136"/>
      <c r="G25" s="161">
        <v>600</v>
      </c>
      <c r="H25" s="162"/>
      <c r="I25" s="162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57"/>
    </row>
    <row r="26" spans="1:26" ht="27">
      <c r="A26" s="51" t="s">
        <v>19</v>
      </c>
      <c r="B26" s="160" t="s">
        <v>326</v>
      </c>
      <c r="C26" s="136" t="s">
        <v>224</v>
      </c>
      <c r="D26" s="136" t="s">
        <v>237</v>
      </c>
      <c r="E26" s="136" t="s">
        <v>302</v>
      </c>
      <c r="F26" s="136" t="s">
        <v>220</v>
      </c>
      <c r="G26" s="161">
        <v>600</v>
      </c>
      <c r="H26" s="162"/>
      <c r="I26" s="162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57"/>
    </row>
    <row r="27" spans="1:26" ht="14.25">
      <c r="A27" s="139" t="s">
        <v>138</v>
      </c>
      <c r="B27" s="160" t="s">
        <v>326</v>
      </c>
      <c r="C27" s="136" t="s">
        <v>224</v>
      </c>
      <c r="D27" s="136" t="s">
        <v>207</v>
      </c>
      <c r="E27" s="136"/>
      <c r="F27" s="136"/>
      <c r="G27" s="161">
        <v>500</v>
      </c>
      <c r="H27" s="163"/>
      <c r="I27" s="163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57"/>
    </row>
    <row r="28" spans="1:26" ht="27">
      <c r="A28" s="51" t="s">
        <v>228</v>
      </c>
      <c r="B28" s="160" t="s">
        <v>326</v>
      </c>
      <c r="C28" s="136" t="s">
        <v>224</v>
      </c>
      <c r="D28" s="136" t="s">
        <v>207</v>
      </c>
      <c r="E28" s="136" t="s">
        <v>227</v>
      </c>
      <c r="F28" s="136"/>
      <c r="G28" s="161">
        <v>500</v>
      </c>
      <c r="H28" s="162"/>
      <c r="I28" s="162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57"/>
    </row>
    <row r="29" spans="1:26" ht="14.25">
      <c r="A29" s="51" t="s">
        <v>135</v>
      </c>
      <c r="B29" s="160" t="s">
        <v>326</v>
      </c>
      <c r="C29" s="136" t="s">
        <v>224</v>
      </c>
      <c r="D29" s="136" t="s">
        <v>207</v>
      </c>
      <c r="E29" s="136" t="s">
        <v>301</v>
      </c>
      <c r="F29" s="136"/>
      <c r="G29" s="161">
        <v>500</v>
      </c>
      <c r="H29" s="162"/>
      <c r="I29" s="162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57"/>
    </row>
    <row r="30" spans="1:26" ht="14.25">
      <c r="A30" s="51" t="s">
        <v>137</v>
      </c>
      <c r="B30" s="160" t="s">
        <v>326</v>
      </c>
      <c r="C30" s="136" t="s">
        <v>224</v>
      </c>
      <c r="D30" s="136" t="s">
        <v>207</v>
      </c>
      <c r="E30" s="136" t="s">
        <v>301</v>
      </c>
      <c r="F30" s="136" t="s">
        <v>300</v>
      </c>
      <c r="G30" s="161">
        <v>500</v>
      </c>
      <c r="H30" s="162">
        <v>30000</v>
      </c>
      <c r="I30" s="162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57"/>
    </row>
    <row r="31" spans="1:26" ht="14.25">
      <c r="A31" s="139" t="s">
        <v>141</v>
      </c>
      <c r="B31" s="160" t="s">
        <v>326</v>
      </c>
      <c r="C31" s="136" t="s">
        <v>224</v>
      </c>
      <c r="D31" s="136" t="s">
        <v>296</v>
      </c>
      <c r="E31" s="136"/>
      <c r="F31" s="136"/>
      <c r="G31" s="161">
        <f>G32+G38</f>
        <v>8857.699999999999</v>
      </c>
      <c r="H31" s="162"/>
      <c r="I31" s="162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57"/>
    </row>
    <row r="32" spans="1:26" ht="27">
      <c r="A32" s="51" t="s">
        <v>228</v>
      </c>
      <c r="B32" s="160" t="s">
        <v>326</v>
      </c>
      <c r="C32" s="136" t="s">
        <v>224</v>
      </c>
      <c r="D32" s="136" t="s">
        <v>296</v>
      </c>
      <c r="E32" s="136" t="s">
        <v>227</v>
      </c>
      <c r="F32" s="136"/>
      <c r="G32" s="161">
        <f>G33</f>
        <v>8237.699999999999</v>
      </c>
      <c r="H32" s="162"/>
      <c r="I32" s="162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57"/>
    </row>
    <row r="33" spans="1:26" ht="54.75">
      <c r="A33" s="51" t="s">
        <v>299</v>
      </c>
      <c r="B33" s="160" t="s">
        <v>326</v>
      </c>
      <c r="C33" s="136" t="s">
        <v>224</v>
      </c>
      <c r="D33" s="136" t="s">
        <v>296</v>
      </c>
      <c r="E33" s="136" t="s">
        <v>298</v>
      </c>
      <c r="F33" s="136"/>
      <c r="G33" s="161">
        <f>G34+G35+G36+G37</f>
        <v>8237.699999999999</v>
      </c>
      <c r="H33" s="162"/>
      <c r="I33" s="162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57"/>
    </row>
    <row r="34" spans="1:26" ht="27">
      <c r="A34" s="51" t="s">
        <v>27</v>
      </c>
      <c r="B34" s="160" t="s">
        <v>326</v>
      </c>
      <c r="C34" s="136" t="s">
        <v>224</v>
      </c>
      <c r="D34" s="136" t="s">
        <v>296</v>
      </c>
      <c r="E34" s="136" t="s">
        <v>298</v>
      </c>
      <c r="F34" s="136" t="s">
        <v>279</v>
      </c>
      <c r="G34" s="161">
        <v>6908.7</v>
      </c>
      <c r="H34" s="162"/>
      <c r="I34" s="162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57"/>
    </row>
    <row r="35" spans="1:26" ht="27.75">
      <c r="A35" s="110" t="s">
        <v>278</v>
      </c>
      <c r="B35" s="160" t="s">
        <v>326</v>
      </c>
      <c r="C35" s="136" t="s">
        <v>224</v>
      </c>
      <c r="D35" s="136" t="s">
        <v>296</v>
      </c>
      <c r="E35" s="136" t="s">
        <v>298</v>
      </c>
      <c r="F35" s="136" t="s">
        <v>277</v>
      </c>
      <c r="G35" s="161">
        <v>436.9</v>
      </c>
      <c r="H35" s="162"/>
      <c r="I35" s="162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57"/>
    </row>
    <row r="36" spans="1:26" ht="27">
      <c r="A36" s="51" t="s">
        <v>19</v>
      </c>
      <c r="B36" s="160" t="s">
        <v>326</v>
      </c>
      <c r="C36" s="136" t="s">
        <v>224</v>
      </c>
      <c r="D36" s="136" t="s">
        <v>296</v>
      </c>
      <c r="E36" s="136" t="s">
        <v>298</v>
      </c>
      <c r="F36" s="136" t="s">
        <v>220</v>
      </c>
      <c r="G36" s="161">
        <v>890.1</v>
      </c>
      <c r="H36" s="162"/>
      <c r="I36" s="162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57"/>
    </row>
    <row r="37" spans="1:26" ht="14.25">
      <c r="A37" s="51" t="s">
        <v>128</v>
      </c>
      <c r="B37" s="160" t="s">
        <v>326</v>
      </c>
      <c r="C37" s="136" t="s">
        <v>224</v>
      </c>
      <c r="D37" s="136" t="s">
        <v>296</v>
      </c>
      <c r="E37" s="136" t="s">
        <v>327</v>
      </c>
      <c r="F37" s="136" t="s">
        <v>294</v>
      </c>
      <c r="G37" s="161">
        <v>2</v>
      </c>
      <c r="H37" s="162"/>
      <c r="I37" s="162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57"/>
    </row>
    <row r="38" spans="1:26" ht="54.75">
      <c r="A38" s="51" t="s">
        <v>297</v>
      </c>
      <c r="B38" s="160" t="s">
        <v>326</v>
      </c>
      <c r="C38" s="136" t="s">
        <v>224</v>
      </c>
      <c r="D38" s="136" t="s">
        <v>296</v>
      </c>
      <c r="E38" s="136" t="s">
        <v>295</v>
      </c>
      <c r="F38" s="136"/>
      <c r="G38" s="161">
        <v>620</v>
      </c>
      <c r="H38" s="165">
        <v>14957</v>
      </c>
      <c r="I38" s="162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57"/>
    </row>
    <row r="39" spans="1:26" ht="27">
      <c r="A39" s="51" t="s">
        <v>19</v>
      </c>
      <c r="B39" s="160" t="s">
        <v>326</v>
      </c>
      <c r="C39" s="136" t="s">
        <v>224</v>
      </c>
      <c r="D39" s="136" t="s">
        <v>296</v>
      </c>
      <c r="E39" s="136" t="s">
        <v>295</v>
      </c>
      <c r="F39" s="136" t="s">
        <v>220</v>
      </c>
      <c r="G39" s="161">
        <v>600</v>
      </c>
      <c r="H39" s="162">
        <v>3000</v>
      </c>
      <c r="I39" s="162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57"/>
    </row>
    <row r="40" spans="1:26" ht="14.25">
      <c r="A40" s="51" t="s">
        <v>128</v>
      </c>
      <c r="B40" s="160" t="s">
        <v>326</v>
      </c>
      <c r="C40" s="136" t="s">
        <v>224</v>
      </c>
      <c r="D40" s="136" t="s">
        <v>296</v>
      </c>
      <c r="E40" s="136" t="s">
        <v>295</v>
      </c>
      <c r="F40" s="136" t="s">
        <v>294</v>
      </c>
      <c r="G40" s="161">
        <v>20</v>
      </c>
      <c r="H40" s="162"/>
      <c r="I40" s="162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57"/>
    </row>
    <row r="41" spans="1:26" ht="14.25">
      <c r="A41" s="51" t="s">
        <v>293</v>
      </c>
      <c r="B41" s="160" t="s">
        <v>326</v>
      </c>
      <c r="C41" s="136" t="s">
        <v>253</v>
      </c>
      <c r="D41" s="136" t="s">
        <v>213</v>
      </c>
      <c r="E41" s="136"/>
      <c r="F41" s="136"/>
      <c r="G41" s="161">
        <v>304.5</v>
      </c>
      <c r="H41" s="162"/>
      <c r="I41" s="162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57"/>
    </row>
    <row r="42" spans="1:26" ht="15">
      <c r="A42" s="164" t="s">
        <v>147</v>
      </c>
      <c r="B42" s="160" t="s">
        <v>326</v>
      </c>
      <c r="C42" s="136" t="s">
        <v>253</v>
      </c>
      <c r="D42" s="136" t="s">
        <v>217</v>
      </c>
      <c r="E42" s="136"/>
      <c r="F42" s="136"/>
      <c r="G42" s="161">
        <v>304.5</v>
      </c>
      <c r="H42" s="162">
        <v>195</v>
      </c>
      <c r="I42" s="162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57"/>
    </row>
    <row r="43" spans="1:26" ht="27">
      <c r="A43" s="51" t="s">
        <v>228</v>
      </c>
      <c r="B43" s="160" t="s">
        <v>326</v>
      </c>
      <c r="C43" s="136" t="s">
        <v>253</v>
      </c>
      <c r="D43" s="136" t="s">
        <v>217</v>
      </c>
      <c r="E43" s="136" t="s">
        <v>227</v>
      </c>
      <c r="F43" s="136"/>
      <c r="G43" s="161">
        <v>304.5</v>
      </c>
      <c r="H43" s="162"/>
      <c r="I43" s="162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57"/>
    </row>
    <row r="44" spans="1:26" ht="54.75">
      <c r="A44" s="51" t="s">
        <v>292</v>
      </c>
      <c r="B44" s="160" t="s">
        <v>326</v>
      </c>
      <c r="C44" s="136" t="s">
        <v>253</v>
      </c>
      <c r="D44" s="136" t="s">
        <v>217</v>
      </c>
      <c r="E44" s="136" t="s">
        <v>291</v>
      </c>
      <c r="F44" s="136"/>
      <c r="G44" s="161">
        <v>304.5</v>
      </c>
      <c r="H44" s="162"/>
      <c r="I44" s="162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57"/>
    </row>
    <row r="45" spans="1:26" ht="41.25">
      <c r="A45" s="51" t="s">
        <v>124</v>
      </c>
      <c r="B45" s="160" t="s">
        <v>326</v>
      </c>
      <c r="C45" s="136" t="s">
        <v>253</v>
      </c>
      <c r="D45" s="136" t="s">
        <v>217</v>
      </c>
      <c r="E45" s="136" t="s">
        <v>291</v>
      </c>
      <c r="F45" s="136" t="s">
        <v>290</v>
      </c>
      <c r="G45" s="161">
        <v>304.5</v>
      </c>
      <c r="H45" s="162">
        <v>680</v>
      </c>
      <c r="I45" s="162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57"/>
    </row>
    <row r="46" spans="1:26" ht="27">
      <c r="A46" s="166" t="s">
        <v>289</v>
      </c>
      <c r="B46" s="160" t="s">
        <v>326</v>
      </c>
      <c r="C46" s="136" t="s">
        <v>217</v>
      </c>
      <c r="D46" s="136" t="s">
        <v>213</v>
      </c>
      <c r="E46" s="136"/>
      <c r="F46" s="136"/>
      <c r="G46" s="161">
        <f>G47</f>
        <v>10848.5</v>
      </c>
      <c r="H46" s="163"/>
      <c r="I46" s="163"/>
      <c r="J46" s="170">
        <f>H46+I46</f>
        <v>0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57"/>
    </row>
    <row r="47" spans="1:26" ht="41.25">
      <c r="A47" s="139" t="s">
        <v>288</v>
      </c>
      <c r="B47" s="160" t="s">
        <v>326</v>
      </c>
      <c r="C47" s="136" t="s">
        <v>217</v>
      </c>
      <c r="D47" s="136" t="s">
        <v>268</v>
      </c>
      <c r="E47" s="136"/>
      <c r="F47" s="136"/>
      <c r="G47" s="161">
        <f>G48</f>
        <v>10848.5</v>
      </c>
      <c r="H47" s="162"/>
      <c r="I47" s="162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57"/>
    </row>
    <row r="48" spans="1:26" ht="54.75">
      <c r="A48" s="141" t="s">
        <v>14</v>
      </c>
      <c r="B48" s="160" t="s">
        <v>326</v>
      </c>
      <c r="C48" s="136" t="s">
        <v>217</v>
      </c>
      <c r="D48" s="136" t="s">
        <v>268</v>
      </c>
      <c r="E48" s="136" t="s">
        <v>287</v>
      </c>
      <c r="F48" s="136"/>
      <c r="G48" s="161">
        <f>G50+G52+G54+G55</f>
        <v>10848.5</v>
      </c>
      <c r="H48" s="162"/>
      <c r="I48" s="162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57"/>
    </row>
    <row r="49" spans="1:26" ht="27">
      <c r="A49" s="51" t="s">
        <v>286</v>
      </c>
      <c r="B49" s="160" t="s">
        <v>326</v>
      </c>
      <c r="C49" s="136" t="s">
        <v>217</v>
      </c>
      <c r="D49" s="136" t="s">
        <v>268</v>
      </c>
      <c r="E49" s="136" t="s">
        <v>285</v>
      </c>
      <c r="F49" s="136"/>
      <c r="G49" s="161">
        <v>33</v>
      </c>
      <c r="H49" s="162"/>
      <c r="I49" s="162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57"/>
    </row>
    <row r="50" spans="1:26" ht="27">
      <c r="A50" s="51" t="s">
        <v>19</v>
      </c>
      <c r="B50" s="160" t="s">
        <v>326</v>
      </c>
      <c r="C50" s="136" t="s">
        <v>217</v>
      </c>
      <c r="D50" s="136" t="s">
        <v>268</v>
      </c>
      <c r="E50" s="136" t="s">
        <v>285</v>
      </c>
      <c r="F50" s="136" t="s">
        <v>220</v>
      </c>
      <c r="G50" s="161">
        <v>33</v>
      </c>
      <c r="H50" s="162">
        <v>1655</v>
      </c>
      <c r="I50" s="162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57"/>
    </row>
    <row r="51" spans="1:26" ht="42">
      <c r="A51" s="110" t="s">
        <v>284</v>
      </c>
      <c r="B51" s="160" t="s">
        <v>326</v>
      </c>
      <c r="C51" s="136" t="s">
        <v>217</v>
      </c>
      <c r="D51" s="136" t="s">
        <v>268</v>
      </c>
      <c r="E51" s="136" t="s">
        <v>283</v>
      </c>
      <c r="F51" s="136"/>
      <c r="G51" s="161">
        <v>4160</v>
      </c>
      <c r="H51" s="162">
        <v>1</v>
      </c>
      <c r="I51" s="162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57"/>
    </row>
    <row r="52" spans="1:26" ht="27">
      <c r="A52" s="51" t="s">
        <v>19</v>
      </c>
      <c r="B52" s="160" t="s">
        <v>326</v>
      </c>
      <c r="C52" s="136" t="s">
        <v>217</v>
      </c>
      <c r="D52" s="136" t="s">
        <v>268</v>
      </c>
      <c r="E52" s="136" t="s">
        <v>283</v>
      </c>
      <c r="F52" s="136" t="s">
        <v>220</v>
      </c>
      <c r="G52" s="161">
        <v>4160</v>
      </c>
      <c r="H52" s="162"/>
      <c r="I52" s="162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57"/>
    </row>
    <row r="53" spans="1:26" ht="27">
      <c r="A53" s="51" t="s">
        <v>282</v>
      </c>
      <c r="B53" s="160" t="s">
        <v>326</v>
      </c>
      <c r="C53" s="136" t="s">
        <v>217</v>
      </c>
      <c r="D53" s="136" t="s">
        <v>268</v>
      </c>
      <c r="E53" s="136" t="s">
        <v>281</v>
      </c>
      <c r="F53" s="136"/>
      <c r="G53" s="161">
        <v>1000</v>
      </c>
      <c r="H53" s="162"/>
      <c r="I53" s="162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57"/>
    </row>
    <row r="54" spans="1:26" ht="27">
      <c r="A54" s="51" t="s">
        <v>19</v>
      </c>
      <c r="B54" s="160" t="s">
        <v>326</v>
      </c>
      <c r="C54" s="136" t="s">
        <v>217</v>
      </c>
      <c r="D54" s="136" t="s">
        <v>268</v>
      </c>
      <c r="E54" s="136" t="s">
        <v>281</v>
      </c>
      <c r="F54" s="136" t="s">
        <v>220</v>
      </c>
      <c r="G54" s="161">
        <v>1000</v>
      </c>
      <c r="H54" s="162">
        <v>3760</v>
      </c>
      <c r="I54" s="162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57"/>
    </row>
    <row r="55" spans="1:26" ht="41.25">
      <c r="A55" s="51" t="s">
        <v>280</v>
      </c>
      <c r="B55" s="160" t="s">
        <v>326</v>
      </c>
      <c r="C55" s="136" t="s">
        <v>217</v>
      </c>
      <c r="D55" s="136" t="s">
        <v>268</v>
      </c>
      <c r="E55" s="136" t="s">
        <v>276</v>
      </c>
      <c r="F55" s="136"/>
      <c r="G55" s="161">
        <f>G56+G57+G58</f>
        <v>5655.500000000001</v>
      </c>
      <c r="H55" s="162"/>
      <c r="I55" s="162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57"/>
    </row>
    <row r="56" spans="1:26" ht="27">
      <c r="A56" s="51" t="s">
        <v>27</v>
      </c>
      <c r="B56" s="160" t="s">
        <v>326</v>
      </c>
      <c r="C56" s="136" t="s">
        <v>217</v>
      </c>
      <c r="D56" s="136" t="s">
        <v>268</v>
      </c>
      <c r="E56" s="136" t="s">
        <v>276</v>
      </c>
      <c r="F56" s="136" t="s">
        <v>279</v>
      </c>
      <c r="G56" s="161">
        <v>4933.8</v>
      </c>
      <c r="H56" s="162"/>
      <c r="I56" s="162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57"/>
    </row>
    <row r="57" spans="1:26" ht="27.75">
      <c r="A57" s="110" t="s">
        <v>278</v>
      </c>
      <c r="B57" s="160" t="s">
        <v>326</v>
      </c>
      <c r="C57" s="136" t="s">
        <v>217</v>
      </c>
      <c r="D57" s="136" t="s">
        <v>268</v>
      </c>
      <c r="E57" s="136" t="s">
        <v>276</v>
      </c>
      <c r="F57" s="136" t="s">
        <v>277</v>
      </c>
      <c r="G57" s="161">
        <v>86.6</v>
      </c>
      <c r="H57" s="162"/>
      <c r="I57" s="162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57"/>
    </row>
    <row r="58" spans="1:26" ht="27">
      <c r="A58" s="51" t="s">
        <v>19</v>
      </c>
      <c r="B58" s="160" t="s">
        <v>326</v>
      </c>
      <c r="C58" s="136" t="s">
        <v>217</v>
      </c>
      <c r="D58" s="136" t="s">
        <v>268</v>
      </c>
      <c r="E58" s="136" t="s">
        <v>276</v>
      </c>
      <c r="F58" s="136" t="s">
        <v>220</v>
      </c>
      <c r="G58" s="161">
        <v>635.1</v>
      </c>
      <c r="H58" s="162">
        <v>390</v>
      </c>
      <c r="I58" s="162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57"/>
    </row>
    <row r="59" spans="1:26" ht="14.25">
      <c r="A59" s="139" t="s">
        <v>275</v>
      </c>
      <c r="B59" s="160" t="s">
        <v>326</v>
      </c>
      <c r="C59" s="136" t="s">
        <v>261</v>
      </c>
      <c r="D59" s="136" t="s">
        <v>213</v>
      </c>
      <c r="E59" s="136"/>
      <c r="F59" s="136"/>
      <c r="G59" s="161">
        <v>25327.1</v>
      </c>
      <c r="H59" s="163"/>
      <c r="I59" s="163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57"/>
    </row>
    <row r="60" spans="1:26" ht="14.25">
      <c r="A60" s="139" t="s">
        <v>274</v>
      </c>
      <c r="B60" s="160" t="s">
        <v>326</v>
      </c>
      <c r="C60" s="136" t="s">
        <v>261</v>
      </c>
      <c r="D60" s="136" t="s">
        <v>253</v>
      </c>
      <c r="E60" s="136"/>
      <c r="F60" s="136"/>
      <c r="G60" s="161">
        <v>200</v>
      </c>
      <c r="H60" s="163"/>
      <c r="I60" s="163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57"/>
    </row>
    <row r="61" spans="1:26" ht="41.25">
      <c r="A61" s="139" t="s">
        <v>273</v>
      </c>
      <c r="B61" s="160" t="s">
        <v>326</v>
      </c>
      <c r="C61" s="167" t="s">
        <v>261</v>
      </c>
      <c r="D61" s="167" t="s">
        <v>253</v>
      </c>
      <c r="E61" s="167" t="s">
        <v>164</v>
      </c>
      <c r="F61" s="136"/>
      <c r="G61" s="168">
        <v>200</v>
      </c>
      <c r="H61" s="163"/>
      <c r="I61" s="163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57"/>
    </row>
    <row r="62" spans="1:26" ht="41.25">
      <c r="A62" s="139" t="s">
        <v>272</v>
      </c>
      <c r="B62" s="160" t="s">
        <v>326</v>
      </c>
      <c r="C62" s="167" t="s">
        <v>261</v>
      </c>
      <c r="D62" s="167" t="s">
        <v>253</v>
      </c>
      <c r="E62" s="167" t="s">
        <v>164</v>
      </c>
      <c r="F62" s="167" t="s">
        <v>271</v>
      </c>
      <c r="G62" s="168">
        <v>200</v>
      </c>
      <c r="H62" s="163"/>
      <c r="I62" s="163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57"/>
    </row>
    <row r="63" spans="1:26" ht="15">
      <c r="A63" s="29" t="s">
        <v>58</v>
      </c>
      <c r="B63" s="160" t="s">
        <v>326</v>
      </c>
      <c r="C63" s="136" t="s">
        <v>261</v>
      </c>
      <c r="D63" s="136" t="s">
        <v>268</v>
      </c>
      <c r="E63" s="136"/>
      <c r="F63" s="136"/>
      <c r="G63" s="161">
        <v>11600</v>
      </c>
      <c r="H63" s="163"/>
      <c r="I63" s="163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57"/>
    </row>
    <row r="64" spans="1:26" ht="46.5">
      <c r="A64" s="29" t="s">
        <v>52</v>
      </c>
      <c r="B64" s="160" t="s">
        <v>326</v>
      </c>
      <c r="C64" s="136" t="s">
        <v>261</v>
      </c>
      <c r="D64" s="136" t="s">
        <v>268</v>
      </c>
      <c r="E64" s="136" t="s">
        <v>251</v>
      </c>
      <c r="F64" s="136"/>
      <c r="G64" s="161">
        <v>11600</v>
      </c>
      <c r="H64" s="163"/>
      <c r="I64" s="163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57"/>
    </row>
    <row r="65" spans="1:26" ht="62.25">
      <c r="A65" s="29" t="s">
        <v>54</v>
      </c>
      <c r="B65" s="160" t="s">
        <v>326</v>
      </c>
      <c r="C65" s="136" t="s">
        <v>261</v>
      </c>
      <c r="D65" s="136" t="s">
        <v>268</v>
      </c>
      <c r="E65" s="136" t="s">
        <v>270</v>
      </c>
      <c r="F65" s="136"/>
      <c r="G65" s="161">
        <v>11600</v>
      </c>
      <c r="H65" s="163"/>
      <c r="I65" s="163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57"/>
    </row>
    <row r="66" spans="1:26" ht="46.5">
      <c r="A66" s="29" t="s">
        <v>56</v>
      </c>
      <c r="B66" s="160" t="s">
        <v>326</v>
      </c>
      <c r="C66" s="136" t="s">
        <v>261</v>
      </c>
      <c r="D66" s="136" t="s">
        <v>268</v>
      </c>
      <c r="E66" s="136" t="s">
        <v>269</v>
      </c>
      <c r="F66" s="136"/>
      <c r="G66" s="161">
        <v>11100</v>
      </c>
      <c r="H66" s="163"/>
      <c r="I66" s="163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57"/>
    </row>
    <row r="67" spans="1:26" ht="27">
      <c r="A67" s="51" t="s">
        <v>19</v>
      </c>
      <c r="B67" s="160" t="s">
        <v>326</v>
      </c>
      <c r="C67" s="136" t="s">
        <v>261</v>
      </c>
      <c r="D67" s="136" t="s">
        <v>268</v>
      </c>
      <c r="E67" s="136" t="s">
        <v>269</v>
      </c>
      <c r="F67" s="136" t="s">
        <v>220</v>
      </c>
      <c r="G67" s="161">
        <v>11100</v>
      </c>
      <c r="H67" s="163"/>
      <c r="I67" s="163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57"/>
    </row>
    <row r="68" spans="1:26" ht="30.75">
      <c r="A68" s="29" t="s">
        <v>59</v>
      </c>
      <c r="B68" s="160" t="s">
        <v>326</v>
      </c>
      <c r="C68" s="136" t="s">
        <v>261</v>
      </c>
      <c r="D68" s="136" t="s">
        <v>268</v>
      </c>
      <c r="E68" s="136" t="s">
        <v>267</v>
      </c>
      <c r="F68" s="136"/>
      <c r="G68" s="161">
        <v>500</v>
      </c>
      <c r="H68" s="163"/>
      <c r="I68" s="163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57"/>
    </row>
    <row r="69" spans="1:26" ht="27">
      <c r="A69" s="51" t="s">
        <v>19</v>
      </c>
      <c r="B69" s="160" t="s">
        <v>326</v>
      </c>
      <c r="C69" s="136" t="s">
        <v>261</v>
      </c>
      <c r="D69" s="136" t="s">
        <v>268</v>
      </c>
      <c r="E69" s="136" t="s">
        <v>267</v>
      </c>
      <c r="F69" s="136" t="s">
        <v>220</v>
      </c>
      <c r="G69" s="161">
        <v>500</v>
      </c>
      <c r="H69" s="163"/>
      <c r="I69" s="163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57"/>
    </row>
    <row r="70" spans="1:26" ht="14.25">
      <c r="A70" s="139" t="s">
        <v>33</v>
      </c>
      <c r="B70" s="160" t="s">
        <v>326</v>
      </c>
      <c r="C70" s="136" t="s">
        <v>261</v>
      </c>
      <c r="D70" s="136" t="s">
        <v>260</v>
      </c>
      <c r="E70" s="136"/>
      <c r="F70" s="136"/>
      <c r="G70" s="161">
        <v>13727.1</v>
      </c>
      <c r="H70" s="162"/>
      <c r="I70" s="162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57"/>
    </row>
    <row r="71" spans="1:26" ht="62.25">
      <c r="A71" s="29" t="s">
        <v>40</v>
      </c>
      <c r="B71" s="160" t="s">
        <v>326</v>
      </c>
      <c r="C71" s="136" t="s">
        <v>261</v>
      </c>
      <c r="D71" s="136" t="s">
        <v>260</v>
      </c>
      <c r="E71" s="136" t="s">
        <v>257</v>
      </c>
      <c r="F71" s="136"/>
      <c r="G71" s="161">
        <v>3230</v>
      </c>
      <c r="H71" s="162"/>
      <c r="I71" s="162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57"/>
    </row>
    <row r="72" spans="1:26" ht="30.75">
      <c r="A72" s="29" t="s">
        <v>42</v>
      </c>
      <c r="B72" s="160" t="s">
        <v>326</v>
      </c>
      <c r="C72" s="136" t="s">
        <v>261</v>
      </c>
      <c r="D72" s="136" t="s">
        <v>260</v>
      </c>
      <c r="E72" s="136" t="s">
        <v>256</v>
      </c>
      <c r="F72" s="136"/>
      <c r="G72" s="161">
        <v>3230</v>
      </c>
      <c r="H72" s="162"/>
      <c r="I72" s="162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57"/>
    </row>
    <row r="73" spans="1:26" ht="27">
      <c r="A73" s="51" t="s">
        <v>19</v>
      </c>
      <c r="B73" s="160" t="s">
        <v>326</v>
      </c>
      <c r="C73" s="136" t="s">
        <v>261</v>
      </c>
      <c r="D73" s="136" t="s">
        <v>260</v>
      </c>
      <c r="E73" s="136" t="s">
        <v>256</v>
      </c>
      <c r="F73" s="136" t="s">
        <v>220</v>
      </c>
      <c r="G73" s="161">
        <v>3230</v>
      </c>
      <c r="H73" s="162"/>
      <c r="I73" s="162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57"/>
    </row>
    <row r="74" spans="1:26" ht="62.25">
      <c r="A74" s="21" t="s">
        <v>29</v>
      </c>
      <c r="B74" s="160" t="s">
        <v>326</v>
      </c>
      <c r="C74" s="136" t="s">
        <v>261</v>
      </c>
      <c r="D74" s="136" t="s">
        <v>260</v>
      </c>
      <c r="E74" s="136" t="s">
        <v>266</v>
      </c>
      <c r="F74" s="136"/>
      <c r="G74" s="161">
        <v>10497.1</v>
      </c>
      <c r="H74" s="162"/>
      <c r="I74" s="162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57"/>
    </row>
    <row r="75" spans="1:26" ht="46.5">
      <c r="A75" s="21" t="s">
        <v>31</v>
      </c>
      <c r="B75" s="160" t="s">
        <v>326</v>
      </c>
      <c r="C75" s="136" t="s">
        <v>261</v>
      </c>
      <c r="D75" s="136" t="s">
        <v>260</v>
      </c>
      <c r="E75" s="136" t="s">
        <v>265</v>
      </c>
      <c r="F75" s="136"/>
      <c r="G75" s="161">
        <v>3800</v>
      </c>
      <c r="H75" s="162"/>
      <c r="I75" s="162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57"/>
    </row>
    <row r="76" spans="1:26" ht="27">
      <c r="A76" s="51" t="s">
        <v>19</v>
      </c>
      <c r="B76" s="160" t="s">
        <v>326</v>
      </c>
      <c r="C76" s="136" t="s">
        <v>261</v>
      </c>
      <c r="D76" s="136" t="s">
        <v>260</v>
      </c>
      <c r="E76" s="136" t="s">
        <v>265</v>
      </c>
      <c r="F76" s="136" t="s">
        <v>220</v>
      </c>
      <c r="G76" s="161">
        <v>3800</v>
      </c>
      <c r="H76" s="162">
        <v>2966.1</v>
      </c>
      <c r="I76" s="162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57"/>
    </row>
    <row r="77" spans="1:26" ht="15">
      <c r="A77" s="29" t="s">
        <v>264</v>
      </c>
      <c r="B77" s="160" t="s">
        <v>326</v>
      </c>
      <c r="C77" s="136" t="s">
        <v>261</v>
      </c>
      <c r="D77" s="136" t="s">
        <v>260</v>
      </c>
      <c r="E77" s="136" t="s">
        <v>263</v>
      </c>
      <c r="F77" s="136"/>
      <c r="G77" s="161">
        <v>1500</v>
      </c>
      <c r="H77" s="162"/>
      <c r="I77" s="162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57"/>
    </row>
    <row r="78" spans="1:26" ht="27">
      <c r="A78" s="51" t="s">
        <v>19</v>
      </c>
      <c r="B78" s="160" t="s">
        <v>326</v>
      </c>
      <c r="C78" s="136" t="s">
        <v>261</v>
      </c>
      <c r="D78" s="136" t="s">
        <v>260</v>
      </c>
      <c r="E78" s="136" t="s">
        <v>263</v>
      </c>
      <c r="F78" s="136" t="s">
        <v>220</v>
      </c>
      <c r="G78" s="161">
        <v>1500</v>
      </c>
      <c r="H78" s="162"/>
      <c r="I78" s="162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57"/>
    </row>
    <row r="79" spans="1:26" ht="30.75">
      <c r="A79" s="29" t="s">
        <v>36</v>
      </c>
      <c r="B79" s="160" t="s">
        <v>326</v>
      </c>
      <c r="C79" s="136" t="s">
        <v>261</v>
      </c>
      <c r="D79" s="136" t="s">
        <v>260</v>
      </c>
      <c r="E79" s="136" t="s">
        <v>262</v>
      </c>
      <c r="F79" s="136"/>
      <c r="G79" s="161">
        <v>1233.5</v>
      </c>
      <c r="H79" s="162"/>
      <c r="I79" s="162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57"/>
    </row>
    <row r="80" spans="1:26" ht="27">
      <c r="A80" s="51" t="s">
        <v>19</v>
      </c>
      <c r="B80" s="160" t="s">
        <v>326</v>
      </c>
      <c r="C80" s="136" t="s">
        <v>261</v>
      </c>
      <c r="D80" s="136" t="s">
        <v>260</v>
      </c>
      <c r="E80" s="136" t="s">
        <v>262</v>
      </c>
      <c r="F80" s="136" t="s">
        <v>220</v>
      </c>
      <c r="G80" s="161">
        <v>1233.5</v>
      </c>
      <c r="H80" s="162">
        <v>2144</v>
      </c>
      <c r="I80" s="162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57"/>
    </row>
    <row r="81" spans="1:26" ht="30.75">
      <c r="A81" s="29" t="s">
        <v>38</v>
      </c>
      <c r="B81" s="160" t="s">
        <v>326</v>
      </c>
      <c r="C81" s="136" t="s">
        <v>261</v>
      </c>
      <c r="D81" s="136" t="s">
        <v>260</v>
      </c>
      <c r="E81" s="136" t="s">
        <v>259</v>
      </c>
      <c r="F81" s="136"/>
      <c r="G81" s="161">
        <v>3963.6</v>
      </c>
      <c r="H81" s="162"/>
      <c r="I81" s="162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57"/>
    </row>
    <row r="82" spans="1:26" ht="27">
      <c r="A82" s="51" t="s">
        <v>19</v>
      </c>
      <c r="B82" s="160" t="s">
        <v>326</v>
      </c>
      <c r="C82" s="136" t="s">
        <v>261</v>
      </c>
      <c r="D82" s="136" t="s">
        <v>260</v>
      </c>
      <c r="E82" s="136" t="s">
        <v>259</v>
      </c>
      <c r="F82" s="136" t="s">
        <v>220</v>
      </c>
      <c r="G82" s="161">
        <v>3963.6</v>
      </c>
      <c r="H82" s="162">
        <v>2000</v>
      </c>
      <c r="I82" s="162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57"/>
    </row>
    <row r="83" spans="1:26" ht="14.25">
      <c r="A83" s="139" t="s">
        <v>258</v>
      </c>
      <c r="B83" s="160" t="s">
        <v>326</v>
      </c>
      <c r="C83" s="136" t="s">
        <v>206</v>
      </c>
      <c r="D83" s="136" t="s">
        <v>213</v>
      </c>
      <c r="E83" s="136"/>
      <c r="F83" s="136"/>
      <c r="G83" s="161">
        <v>47790</v>
      </c>
      <c r="H83" s="162"/>
      <c r="I83" s="162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57"/>
    </row>
    <row r="84" spans="1:26" ht="14.25">
      <c r="A84" s="139" t="s">
        <v>45</v>
      </c>
      <c r="B84" s="160" t="s">
        <v>326</v>
      </c>
      <c r="C84" s="136" t="s">
        <v>206</v>
      </c>
      <c r="D84" s="136" t="s">
        <v>253</v>
      </c>
      <c r="E84" s="136"/>
      <c r="F84" s="136"/>
      <c r="G84" s="161">
        <v>30180</v>
      </c>
      <c r="H84" s="162"/>
      <c r="I84" s="162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57"/>
    </row>
    <row r="85" spans="1:26" ht="62.25">
      <c r="A85" s="29" t="s">
        <v>40</v>
      </c>
      <c r="B85" s="160" t="s">
        <v>326</v>
      </c>
      <c r="C85" s="136" t="s">
        <v>206</v>
      </c>
      <c r="D85" s="136" t="s">
        <v>253</v>
      </c>
      <c r="E85" s="136" t="s">
        <v>257</v>
      </c>
      <c r="F85" s="136"/>
      <c r="G85" s="161">
        <v>30180</v>
      </c>
      <c r="H85" s="162"/>
      <c r="I85" s="162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57"/>
    </row>
    <row r="86" spans="1:26" ht="30.75">
      <c r="A86" s="29" t="s">
        <v>42</v>
      </c>
      <c r="B86" s="160" t="s">
        <v>326</v>
      </c>
      <c r="C86" s="136" t="s">
        <v>206</v>
      </c>
      <c r="D86" s="136" t="s">
        <v>253</v>
      </c>
      <c r="E86" s="136" t="s">
        <v>256</v>
      </c>
      <c r="F86" s="136"/>
      <c r="G86" s="161">
        <v>9500</v>
      </c>
      <c r="H86" s="162"/>
      <c r="I86" s="162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57"/>
    </row>
    <row r="87" spans="1:26" ht="46.5">
      <c r="A87" s="29" t="s">
        <v>44</v>
      </c>
      <c r="B87" s="160" t="s">
        <v>326</v>
      </c>
      <c r="C87" s="136" t="s">
        <v>206</v>
      </c>
      <c r="D87" s="136" t="s">
        <v>253</v>
      </c>
      <c r="E87" s="136" t="s">
        <v>256</v>
      </c>
      <c r="F87" s="136" t="s">
        <v>244</v>
      </c>
      <c r="G87" s="161">
        <v>9500</v>
      </c>
      <c r="H87" s="162">
        <v>5000</v>
      </c>
      <c r="I87" s="162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57"/>
    </row>
    <row r="88" spans="1:26" ht="30.75">
      <c r="A88" s="29" t="s">
        <v>46</v>
      </c>
      <c r="B88" s="160" t="s">
        <v>326</v>
      </c>
      <c r="C88" s="136" t="s">
        <v>206</v>
      </c>
      <c r="D88" s="136" t="s">
        <v>253</v>
      </c>
      <c r="E88" s="136" t="s">
        <v>255</v>
      </c>
      <c r="F88" s="136"/>
      <c r="G88" s="161">
        <v>8980</v>
      </c>
      <c r="H88" s="162"/>
      <c r="I88" s="162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57"/>
    </row>
    <row r="89" spans="1:26" ht="30.75">
      <c r="A89" s="29" t="s">
        <v>48</v>
      </c>
      <c r="B89" s="160" t="s">
        <v>326</v>
      </c>
      <c r="C89" s="136" t="s">
        <v>206</v>
      </c>
      <c r="D89" s="136" t="s">
        <v>253</v>
      </c>
      <c r="E89" s="136" t="s">
        <v>255</v>
      </c>
      <c r="F89" s="136" t="s">
        <v>254</v>
      </c>
      <c r="G89" s="161">
        <v>6130</v>
      </c>
      <c r="H89" s="162"/>
      <c r="I89" s="162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57"/>
    </row>
    <row r="90" spans="1:26" ht="27">
      <c r="A90" s="51" t="s">
        <v>19</v>
      </c>
      <c r="B90" s="160" t="s">
        <v>326</v>
      </c>
      <c r="C90" s="136" t="s">
        <v>206</v>
      </c>
      <c r="D90" s="136" t="s">
        <v>253</v>
      </c>
      <c r="E90" s="136" t="s">
        <v>255</v>
      </c>
      <c r="F90" s="136" t="s">
        <v>220</v>
      </c>
      <c r="G90" s="161">
        <v>2850</v>
      </c>
      <c r="H90" s="162"/>
      <c r="I90" s="162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57"/>
    </row>
    <row r="91" spans="1:26" ht="46.5">
      <c r="A91" s="29" t="s">
        <v>50</v>
      </c>
      <c r="B91" s="160" t="s">
        <v>326</v>
      </c>
      <c r="C91" s="136" t="s">
        <v>206</v>
      </c>
      <c r="D91" s="136" t="s">
        <v>253</v>
      </c>
      <c r="E91" s="136" t="s">
        <v>252</v>
      </c>
      <c r="F91" s="136"/>
      <c r="G91" s="161">
        <v>11700</v>
      </c>
      <c r="H91" s="162"/>
      <c r="I91" s="162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57"/>
    </row>
    <row r="92" spans="1:26" ht="30.75">
      <c r="A92" s="29" t="s">
        <v>48</v>
      </c>
      <c r="B92" s="160" t="s">
        <v>326</v>
      </c>
      <c r="C92" s="136" t="s">
        <v>206</v>
      </c>
      <c r="D92" s="136" t="s">
        <v>253</v>
      </c>
      <c r="E92" s="136" t="s">
        <v>252</v>
      </c>
      <c r="F92" s="136" t="s">
        <v>254</v>
      </c>
      <c r="G92" s="161">
        <v>1000</v>
      </c>
      <c r="H92" s="162"/>
      <c r="I92" s="162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57"/>
    </row>
    <row r="93" spans="1:26" ht="27">
      <c r="A93" s="51" t="s">
        <v>19</v>
      </c>
      <c r="B93" s="160" t="s">
        <v>326</v>
      </c>
      <c r="C93" s="136" t="s">
        <v>206</v>
      </c>
      <c r="D93" s="136" t="s">
        <v>253</v>
      </c>
      <c r="E93" s="136" t="s">
        <v>252</v>
      </c>
      <c r="F93" s="136" t="s">
        <v>220</v>
      </c>
      <c r="G93" s="161">
        <v>4700</v>
      </c>
      <c r="H93" s="162"/>
      <c r="I93" s="162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57"/>
    </row>
    <row r="94" spans="1:26" ht="46.5">
      <c r="A94" s="29" t="s">
        <v>44</v>
      </c>
      <c r="B94" s="160" t="s">
        <v>326</v>
      </c>
      <c r="C94" s="136" t="s">
        <v>206</v>
      </c>
      <c r="D94" s="136" t="s">
        <v>253</v>
      </c>
      <c r="E94" s="136" t="s">
        <v>252</v>
      </c>
      <c r="F94" s="136" t="s">
        <v>244</v>
      </c>
      <c r="G94" s="161">
        <v>6000</v>
      </c>
      <c r="H94" s="162"/>
      <c r="I94" s="162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57"/>
    </row>
    <row r="95" spans="1:26" ht="15">
      <c r="A95" s="29" t="s">
        <v>65</v>
      </c>
      <c r="B95" s="160" t="s">
        <v>326</v>
      </c>
      <c r="C95" s="136" t="s">
        <v>206</v>
      </c>
      <c r="D95" s="136" t="s">
        <v>217</v>
      </c>
      <c r="E95" s="136"/>
      <c r="F95" s="136"/>
      <c r="G95" s="161">
        <v>17610</v>
      </c>
      <c r="H95" s="162"/>
      <c r="I95" s="162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57"/>
    </row>
    <row r="96" spans="1:26" ht="46.5">
      <c r="A96" s="29" t="s">
        <v>52</v>
      </c>
      <c r="B96" s="160" t="s">
        <v>326</v>
      </c>
      <c r="C96" s="136" t="s">
        <v>206</v>
      </c>
      <c r="D96" s="136" t="s">
        <v>217</v>
      </c>
      <c r="E96" s="136" t="s">
        <v>251</v>
      </c>
      <c r="F96" s="136"/>
      <c r="G96" s="161">
        <v>17610</v>
      </c>
      <c r="H96" s="162"/>
      <c r="I96" s="162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57"/>
    </row>
    <row r="97" spans="1:26" ht="46.5">
      <c r="A97" s="29" t="s">
        <v>61</v>
      </c>
      <c r="B97" s="160" t="s">
        <v>326</v>
      </c>
      <c r="C97" s="136" t="s">
        <v>206</v>
      </c>
      <c r="D97" s="136" t="s">
        <v>217</v>
      </c>
      <c r="E97" s="136" t="s">
        <v>250</v>
      </c>
      <c r="F97" s="136"/>
      <c r="G97" s="161">
        <v>5710</v>
      </c>
      <c r="H97" s="162"/>
      <c r="I97" s="162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57"/>
    </row>
    <row r="98" spans="1:26" ht="30.75">
      <c r="A98" s="29" t="s">
        <v>63</v>
      </c>
      <c r="B98" s="160" t="s">
        <v>326</v>
      </c>
      <c r="C98" s="136" t="s">
        <v>206</v>
      </c>
      <c r="D98" s="136" t="s">
        <v>217</v>
      </c>
      <c r="E98" s="136" t="s">
        <v>249</v>
      </c>
      <c r="F98" s="136"/>
      <c r="G98" s="161">
        <v>1750</v>
      </c>
      <c r="H98" s="162"/>
      <c r="I98" s="162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57"/>
    </row>
    <row r="99" spans="1:26" ht="27">
      <c r="A99" s="51" t="s">
        <v>19</v>
      </c>
      <c r="B99" s="160" t="s">
        <v>326</v>
      </c>
      <c r="C99" s="136" t="s">
        <v>206</v>
      </c>
      <c r="D99" s="136" t="s">
        <v>217</v>
      </c>
      <c r="E99" s="136" t="s">
        <v>249</v>
      </c>
      <c r="F99" s="136" t="s">
        <v>220</v>
      </c>
      <c r="G99" s="161">
        <v>1750</v>
      </c>
      <c r="H99" s="162"/>
      <c r="I99" s="162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57"/>
    </row>
    <row r="100" spans="1:26" ht="30.75">
      <c r="A100" s="29" t="s">
        <v>66</v>
      </c>
      <c r="B100" s="160" t="s">
        <v>326</v>
      </c>
      <c r="C100" s="136" t="s">
        <v>206</v>
      </c>
      <c r="D100" s="136" t="s">
        <v>217</v>
      </c>
      <c r="E100" s="136" t="s">
        <v>248</v>
      </c>
      <c r="F100" s="136"/>
      <c r="G100" s="161">
        <v>1400</v>
      </c>
      <c r="H100" s="162"/>
      <c r="I100" s="162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57"/>
    </row>
    <row r="101" spans="1:26" ht="27">
      <c r="A101" s="51" t="s">
        <v>19</v>
      </c>
      <c r="B101" s="160" t="s">
        <v>326</v>
      </c>
      <c r="C101" s="136" t="s">
        <v>206</v>
      </c>
      <c r="D101" s="136" t="s">
        <v>217</v>
      </c>
      <c r="E101" s="136" t="s">
        <v>248</v>
      </c>
      <c r="F101" s="136" t="s">
        <v>220</v>
      </c>
      <c r="G101" s="161">
        <v>1400</v>
      </c>
      <c r="H101" s="162"/>
      <c r="I101" s="162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57"/>
    </row>
    <row r="102" spans="1:26" ht="30.75">
      <c r="A102" s="29" t="s">
        <v>68</v>
      </c>
      <c r="B102" s="160" t="s">
        <v>326</v>
      </c>
      <c r="C102" s="136" t="s">
        <v>206</v>
      </c>
      <c r="D102" s="136" t="s">
        <v>217</v>
      </c>
      <c r="E102" s="136" t="s">
        <v>247</v>
      </c>
      <c r="F102" s="136"/>
      <c r="G102" s="161">
        <v>2560</v>
      </c>
      <c r="H102" s="162"/>
      <c r="I102" s="162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57"/>
    </row>
    <row r="103" spans="1:26" ht="27">
      <c r="A103" s="51" t="s">
        <v>19</v>
      </c>
      <c r="B103" s="160" t="s">
        <v>326</v>
      </c>
      <c r="C103" s="136" t="s">
        <v>206</v>
      </c>
      <c r="D103" s="136" t="s">
        <v>217</v>
      </c>
      <c r="E103" s="136" t="s">
        <v>247</v>
      </c>
      <c r="F103" s="136" t="s">
        <v>220</v>
      </c>
      <c r="G103" s="161">
        <v>2560</v>
      </c>
      <c r="H103" s="162"/>
      <c r="I103" s="162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57"/>
    </row>
    <row r="104" spans="1:26" ht="30.75">
      <c r="A104" s="29" t="s">
        <v>70</v>
      </c>
      <c r="B104" s="160" t="s">
        <v>326</v>
      </c>
      <c r="C104" s="136" t="s">
        <v>206</v>
      </c>
      <c r="D104" s="136" t="s">
        <v>217</v>
      </c>
      <c r="E104" s="136" t="s">
        <v>246</v>
      </c>
      <c r="F104" s="136"/>
      <c r="G104" s="161">
        <v>11900</v>
      </c>
      <c r="H104" s="162"/>
      <c r="I104" s="162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57"/>
    </row>
    <row r="105" spans="1:26" ht="30.75">
      <c r="A105" s="29" t="s">
        <v>72</v>
      </c>
      <c r="B105" s="160" t="s">
        <v>326</v>
      </c>
      <c r="C105" s="136" t="s">
        <v>206</v>
      </c>
      <c r="D105" s="136" t="s">
        <v>217</v>
      </c>
      <c r="E105" s="136" t="s">
        <v>245</v>
      </c>
      <c r="F105" s="136"/>
      <c r="G105" s="161">
        <v>7550</v>
      </c>
      <c r="H105" s="162"/>
      <c r="I105" s="162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57"/>
    </row>
    <row r="106" spans="1:26" ht="27">
      <c r="A106" s="51" t="s">
        <v>19</v>
      </c>
      <c r="B106" s="160" t="s">
        <v>326</v>
      </c>
      <c r="C106" s="136" t="s">
        <v>206</v>
      </c>
      <c r="D106" s="136" t="s">
        <v>217</v>
      </c>
      <c r="E106" s="136" t="s">
        <v>245</v>
      </c>
      <c r="F106" s="136" t="s">
        <v>220</v>
      </c>
      <c r="G106" s="161">
        <v>7050</v>
      </c>
      <c r="H106" s="162"/>
      <c r="I106" s="162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57"/>
    </row>
    <row r="107" spans="1:26" ht="46.5">
      <c r="A107" s="29" t="s">
        <v>44</v>
      </c>
      <c r="B107" s="160" t="s">
        <v>326</v>
      </c>
      <c r="C107" s="136" t="s">
        <v>206</v>
      </c>
      <c r="D107" s="136" t="s">
        <v>217</v>
      </c>
      <c r="E107" s="136" t="s">
        <v>245</v>
      </c>
      <c r="F107" s="136" t="s">
        <v>244</v>
      </c>
      <c r="G107" s="161">
        <v>500</v>
      </c>
      <c r="H107" s="162"/>
      <c r="I107" s="162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57"/>
    </row>
    <row r="108" spans="1:26" ht="30.75">
      <c r="A108" s="29" t="s">
        <v>74</v>
      </c>
      <c r="B108" s="160" t="s">
        <v>326</v>
      </c>
      <c r="C108" s="136" t="s">
        <v>206</v>
      </c>
      <c r="D108" s="136" t="s">
        <v>217</v>
      </c>
      <c r="E108" s="136" t="s">
        <v>243</v>
      </c>
      <c r="F108" s="136"/>
      <c r="G108" s="161">
        <v>4350</v>
      </c>
      <c r="H108" s="162"/>
      <c r="I108" s="162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57"/>
    </row>
    <row r="109" spans="1:26" ht="27">
      <c r="A109" s="51" t="s">
        <v>19</v>
      </c>
      <c r="B109" s="160" t="s">
        <v>326</v>
      </c>
      <c r="C109" s="136" t="s">
        <v>206</v>
      </c>
      <c r="D109" s="136" t="s">
        <v>217</v>
      </c>
      <c r="E109" s="136" t="s">
        <v>243</v>
      </c>
      <c r="F109" s="136" t="s">
        <v>220</v>
      </c>
      <c r="G109" s="161">
        <v>4350</v>
      </c>
      <c r="H109" s="162"/>
      <c r="I109" s="162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57"/>
    </row>
    <row r="110" spans="1:26" ht="14.25">
      <c r="A110" s="139" t="s">
        <v>242</v>
      </c>
      <c r="B110" s="160" t="s">
        <v>326</v>
      </c>
      <c r="C110" s="136" t="s">
        <v>237</v>
      </c>
      <c r="D110" s="136" t="s">
        <v>213</v>
      </c>
      <c r="E110" s="136"/>
      <c r="F110" s="136"/>
      <c r="G110" s="161">
        <v>831</v>
      </c>
      <c r="H110" s="162"/>
      <c r="I110" s="162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57"/>
    </row>
    <row r="111" spans="1:26" ht="14.25">
      <c r="A111" s="139" t="s">
        <v>82</v>
      </c>
      <c r="B111" s="160" t="s">
        <v>326</v>
      </c>
      <c r="C111" s="136" t="s">
        <v>237</v>
      </c>
      <c r="D111" s="136" t="s">
        <v>237</v>
      </c>
      <c r="E111" s="136"/>
      <c r="F111" s="136"/>
      <c r="G111" s="161">
        <v>831</v>
      </c>
      <c r="H111" s="162"/>
      <c r="I111" s="162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57"/>
    </row>
    <row r="112" spans="1:26" ht="93">
      <c r="A112" s="29" t="s">
        <v>76</v>
      </c>
      <c r="B112" s="160" t="s">
        <v>326</v>
      </c>
      <c r="C112" s="136" t="s">
        <v>237</v>
      </c>
      <c r="D112" s="136" t="s">
        <v>237</v>
      </c>
      <c r="E112" s="136" t="s">
        <v>212</v>
      </c>
      <c r="F112" s="136"/>
      <c r="G112" s="161">
        <v>831</v>
      </c>
      <c r="H112" s="162"/>
      <c r="I112" s="162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57"/>
    </row>
    <row r="113" spans="1:26" ht="30.75">
      <c r="A113" s="29" t="s">
        <v>78</v>
      </c>
      <c r="B113" s="160" t="s">
        <v>326</v>
      </c>
      <c r="C113" s="136" t="s">
        <v>237</v>
      </c>
      <c r="D113" s="136" t="s">
        <v>237</v>
      </c>
      <c r="E113" s="136" t="s">
        <v>241</v>
      </c>
      <c r="F113" s="136"/>
      <c r="G113" s="161">
        <v>831</v>
      </c>
      <c r="H113" s="162"/>
      <c r="I113" s="162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57"/>
    </row>
    <row r="114" spans="1:26" ht="30.75">
      <c r="A114" s="29" t="s">
        <v>80</v>
      </c>
      <c r="B114" s="160" t="s">
        <v>326</v>
      </c>
      <c r="C114" s="136" t="s">
        <v>237</v>
      </c>
      <c r="D114" s="136" t="s">
        <v>237</v>
      </c>
      <c r="E114" s="136" t="s">
        <v>240</v>
      </c>
      <c r="F114" s="136"/>
      <c r="G114" s="161">
        <v>560</v>
      </c>
      <c r="H114" s="162"/>
      <c r="I114" s="162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57"/>
    </row>
    <row r="115" spans="1:26" ht="27">
      <c r="A115" s="51" t="s">
        <v>19</v>
      </c>
      <c r="B115" s="160" t="s">
        <v>326</v>
      </c>
      <c r="C115" s="136" t="s">
        <v>237</v>
      </c>
      <c r="D115" s="136" t="s">
        <v>237</v>
      </c>
      <c r="E115" s="136" t="s">
        <v>240</v>
      </c>
      <c r="F115" s="136" t="s">
        <v>220</v>
      </c>
      <c r="G115" s="161">
        <v>560</v>
      </c>
      <c r="H115" s="165">
        <v>3500</v>
      </c>
      <c r="I115" s="162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57"/>
    </row>
    <row r="116" spans="1:26" ht="62.25">
      <c r="A116" s="29" t="s">
        <v>83</v>
      </c>
      <c r="B116" s="160" t="s">
        <v>326</v>
      </c>
      <c r="C116" s="136" t="s">
        <v>237</v>
      </c>
      <c r="D116" s="136" t="s">
        <v>237</v>
      </c>
      <c r="E116" s="136" t="s">
        <v>239</v>
      </c>
      <c r="F116" s="136"/>
      <c r="G116" s="161">
        <v>51</v>
      </c>
      <c r="H116" s="165"/>
      <c r="I116" s="162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57"/>
    </row>
    <row r="117" spans="1:26" ht="27">
      <c r="A117" s="51" t="s">
        <v>19</v>
      </c>
      <c r="B117" s="160" t="s">
        <v>326</v>
      </c>
      <c r="C117" s="136" t="s">
        <v>237</v>
      </c>
      <c r="D117" s="136" t="s">
        <v>237</v>
      </c>
      <c r="E117" s="136" t="s">
        <v>239</v>
      </c>
      <c r="F117" s="136" t="s">
        <v>220</v>
      </c>
      <c r="G117" s="161">
        <v>51</v>
      </c>
      <c r="H117" s="165"/>
      <c r="I117" s="162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57"/>
    </row>
    <row r="118" spans="1:26" ht="30.75">
      <c r="A118" s="29" t="s">
        <v>85</v>
      </c>
      <c r="B118" s="160" t="s">
        <v>326</v>
      </c>
      <c r="C118" s="136" t="s">
        <v>237</v>
      </c>
      <c r="D118" s="136" t="s">
        <v>237</v>
      </c>
      <c r="E118" s="136" t="s">
        <v>238</v>
      </c>
      <c r="F118" s="136"/>
      <c r="G118" s="161">
        <v>220</v>
      </c>
      <c r="H118" s="165"/>
      <c r="I118" s="162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57"/>
    </row>
    <row r="119" spans="1:26" ht="27">
      <c r="A119" s="51" t="s">
        <v>19</v>
      </c>
      <c r="B119" s="160" t="s">
        <v>326</v>
      </c>
      <c r="C119" s="136" t="s">
        <v>237</v>
      </c>
      <c r="D119" s="136" t="s">
        <v>237</v>
      </c>
      <c r="E119" s="136" t="s">
        <v>236</v>
      </c>
      <c r="F119" s="136" t="s">
        <v>220</v>
      </c>
      <c r="G119" s="161">
        <v>220</v>
      </c>
      <c r="H119" s="165">
        <v>1500</v>
      </c>
      <c r="I119" s="162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57"/>
    </row>
    <row r="120" spans="1:26" ht="14.25">
      <c r="A120" s="139" t="s">
        <v>235</v>
      </c>
      <c r="B120" s="160" t="s">
        <v>326</v>
      </c>
      <c r="C120" s="136" t="s">
        <v>231</v>
      </c>
      <c r="D120" s="136" t="s">
        <v>213</v>
      </c>
      <c r="E120" s="136"/>
      <c r="F120" s="136"/>
      <c r="G120" s="161">
        <f>G121</f>
        <v>8596</v>
      </c>
      <c r="H120" s="162"/>
      <c r="I120" s="162" t="e">
        <f>SUM(#REF!)</f>
        <v>#REF!</v>
      </c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57"/>
    </row>
    <row r="121" spans="1:26" ht="14.25">
      <c r="A121" s="139" t="s">
        <v>92</v>
      </c>
      <c r="B121" s="160" t="s">
        <v>326</v>
      </c>
      <c r="C121" s="136" t="s">
        <v>231</v>
      </c>
      <c r="D121" s="136" t="s">
        <v>224</v>
      </c>
      <c r="E121" s="136"/>
      <c r="F121" s="136"/>
      <c r="G121" s="161">
        <f>G122</f>
        <v>8596</v>
      </c>
      <c r="H121" s="162"/>
      <c r="I121" s="162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57"/>
    </row>
    <row r="122" spans="1:26" ht="93">
      <c r="A122" s="29" t="s">
        <v>76</v>
      </c>
      <c r="B122" s="160" t="s">
        <v>326</v>
      </c>
      <c r="C122" s="136" t="s">
        <v>231</v>
      </c>
      <c r="D122" s="136" t="s">
        <v>224</v>
      </c>
      <c r="E122" s="136" t="s">
        <v>212</v>
      </c>
      <c r="F122" s="136"/>
      <c r="G122" s="161">
        <f>G123</f>
        <v>8596</v>
      </c>
      <c r="H122" s="162"/>
      <c r="I122" s="162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57"/>
    </row>
    <row r="123" spans="1:26" ht="30.75">
      <c r="A123" s="29" t="s">
        <v>87</v>
      </c>
      <c r="B123" s="160" t="s">
        <v>326</v>
      </c>
      <c r="C123" s="136" t="s">
        <v>231</v>
      </c>
      <c r="D123" s="136" t="s">
        <v>224</v>
      </c>
      <c r="E123" s="136" t="s">
        <v>234</v>
      </c>
      <c r="F123" s="136"/>
      <c r="G123" s="161">
        <f>G125+G127+G129</f>
        <v>8596</v>
      </c>
      <c r="H123" s="162"/>
      <c r="I123" s="162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57"/>
    </row>
    <row r="124" spans="1:26" ht="46.5">
      <c r="A124" s="29" t="s">
        <v>89</v>
      </c>
      <c r="B124" s="160" t="s">
        <v>326</v>
      </c>
      <c r="C124" s="136" t="s">
        <v>231</v>
      </c>
      <c r="D124" s="136" t="s">
        <v>224</v>
      </c>
      <c r="E124" s="136" t="s">
        <v>233</v>
      </c>
      <c r="F124" s="136"/>
      <c r="G124" s="161">
        <v>1495</v>
      </c>
      <c r="H124" s="162"/>
      <c r="I124" s="162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57"/>
    </row>
    <row r="125" spans="1:26" ht="54.75">
      <c r="A125" s="51" t="s">
        <v>208</v>
      </c>
      <c r="B125" s="160" t="s">
        <v>326</v>
      </c>
      <c r="C125" s="136" t="s">
        <v>231</v>
      </c>
      <c r="D125" s="136" t="s">
        <v>224</v>
      </c>
      <c r="E125" s="136" t="s">
        <v>233</v>
      </c>
      <c r="F125" s="136" t="s">
        <v>204</v>
      </c>
      <c r="G125" s="161">
        <v>1495</v>
      </c>
      <c r="H125" s="162"/>
      <c r="I125" s="162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57"/>
    </row>
    <row r="126" spans="1:26" ht="30.75">
      <c r="A126" s="29" t="s">
        <v>93</v>
      </c>
      <c r="B126" s="160" t="s">
        <v>326</v>
      </c>
      <c r="C126" s="136" t="s">
        <v>231</v>
      </c>
      <c r="D126" s="136" t="s">
        <v>224</v>
      </c>
      <c r="E126" s="136" t="s">
        <v>232</v>
      </c>
      <c r="F126" s="136"/>
      <c r="G126" s="161">
        <v>300</v>
      </c>
      <c r="H126" s="162"/>
      <c r="I126" s="162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57"/>
    </row>
    <row r="127" spans="1:26" ht="54.75">
      <c r="A127" s="51" t="s">
        <v>208</v>
      </c>
      <c r="B127" s="160" t="s">
        <v>326</v>
      </c>
      <c r="C127" s="136" t="s">
        <v>231</v>
      </c>
      <c r="D127" s="136" t="s">
        <v>224</v>
      </c>
      <c r="E127" s="136" t="s">
        <v>232</v>
      </c>
      <c r="F127" s="136" t="s">
        <v>204</v>
      </c>
      <c r="G127" s="161">
        <v>300</v>
      </c>
      <c r="H127" s="162"/>
      <c r="I127" s="162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57"/>
    </row>
    <row r="128" spans="1:26" ht="14.25">
      <c r="A128" s="51" t="s">
        <v>95</v>
      </c>
      <c r="B128" s="160" t="s">
        <v>326</v>
      </c>
      <c r="C128" s="136" t="s">
        <v>231</v>
      </c>
      <c r="D128" s="136" t="s">
        <v>224</v>
      </c>
      <c r="E128" s="136" t="s">
        <v>230</v>
      </c>
      <c r="F128" s="136"/>
      <c r="G128" s="161">
        <v>6801</v>
      </c>
      <c r="H128" s="162"/>
      <c r="I128" s="162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57"/>
    </row>
    <row r="129" spans="1:26" ht="54.75">
      <c r="A129" s="51" t="s">
        <v>208</v>
      </c>
      <c r="B129" s="160" t="s">
        <v>326</v>
      </c>
      <c r="C129" s="136" t="s">
        <v>231</v>
      </c>
      <c r="D129" s="136" t="s">
        <v>224</v>
      </c>
      <c r="E129" s="136" t="s">
        <v>230</v>
      </c>
      <c r="F129" s="136" t="s">
        <v>204</v>
      </c>
      <c r="G129" s="161">
        <v>6801</v>
      </c>
      <c r="H129" s="162"/>
      <c r="I129" s="162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57"/>
    </row>
    <row r="130" spans="1:26" ht="14.25">
      <c r="A130" s="139" t="s">
        <v>229</v>
      </c>
      <c r="B130" s="160" t="s">
        <v>326</v>
      </c>
      <c r="C130" s="136" t="s">
        <v>218</v>
      </c>
      <c r="D130" s="136" t="s">
        <v>213</v>
      </c>
      <c r="E130" s="136"/>
      <c r="F130" s="136"/>
      <c r="G130" s="161">
        <v>2016.1</v>
      </c>
      <c r="H130" s="162"/>
      <c r="I130" s="162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57"/>
    </row>
    <row r="131" spans="1:26" ht="14.25">
      <c r="A131" s="139" t="s">
        <v>149</v>
      </c>
      <c r="B131" s="160" t="s">
        <v>326</v>
      </c>
      <c r="C131" s="136" t="s">
        <v>218</v>
      </c>
      <c r="D131" s="136" t="s">
        <v>224</v>
      </c>
      <c r="E131" s="136"/>
      <c r="F131" s="136"/>
      <c r="G131" s="161">
        <v>801.1</v>
      </c>
      <c r="H131" s="162"/>
      <c r="I131" s="162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57"/>
    </row>
    <row r="132" spans="1:26" ht="27">
      <c r="A132" s="51" t="s">
        <v>228</v>
      </c>
      <c r="B132" s="160" t="s">
        <v>326</v>
      </c>
      <c r="C132" s="136" t="s">
        <v>218</v>
      </c>
      <c r="D132" s="136" t="s">
        <v>224</v>
      </c>
      <c r="E132" s="136" t="s">
        <v>227</v>
      </c>
      <c r="F132" s="136"/>
      <c r="G132" s="161">
        <v>801.1</v>
      </c>
      <c r="H132" s="162"/>
      <c r="I132" s="162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57"/>
    </row>
    <row r="133" spans="1:26" ht="41.25">
      <c r="A133" s="51" t="s">
        <v>226</v>
      </c>
      <c r="B133" s="160" t="s">
        <v>326</v>
      </c>
      <c r="C133" s="136" t="s">
        <v>218</v>
      </c>
      <c r="D133" s="136" t="s">
        <v>224</v>
      </c>
      <c r="E133" s="136" t="s">
        <v>223</v>
      </c>
      <c r="F133" s="136"/>
      <c r="G133" s="161">
        <v>801.1</v>
      </c>
      <c r="H133" s="162"/>
      <c r="I133" s="162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57"/>
    </row>
    <row r="134" spans="1:26" ht="27">
      <c r="A134" s="51" t="s">
        <v>225</v>
      </c>
      <c r="B134" s="160" t="s">
        <v>326</v>
      </c>
      <c r="C134" s="136" t="s">
        <v>218</v>
      </c>
      <c r="D134" s="136" t="s">
        <v>224</v>
      </c>
      <c r="E134" s="136" t="s">
        <v>223</v>
      </c>
      <c r="F134" s="136" t="s">
        <v>215</v>
      </c>
      <c r="G134" s="161">
        <v>801.1</v>
      </c>
      <c r="H134" s="165">
        <v>19500</v>
      </c>
      <c r="I134" s="162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57"/>
    </row>
    <row r="135" spans="1:26" ht="15">
      <c r="A135" s="29" t="s">
        <v>101</v>
      </c>
      <c r="B135" s="160" t="s">
        <v>326</v>
      </c>
      <c r="C135" s="136" t="s">
        <v>218</v>
      </c>
      <c r="D135" s="136" t="s">
        <v>217</v>
      </c>
      <c r="E135" s="136"/>
      <c r="F135" s="136"/>
      <c r="G135" s="161">
        <v>1215</v>
      </c>
      <c r="H135" s="165"/>
      <c r="I135" s="162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57"/>
    </row>
    <row r="136" spans="1:26" ht="93">
      <c r="A136" s="29" t="s">
        <v>76</v>
      </c>
      <c r="B136" s="160" t="s">
        <v>326</v>
      </c>
      <c r="C136" s="136" t="s">
        <v>218</v>
      </c>
      <c r="D136" s="136" t="s">
        <v>217</v>
      </c>
      <c r="E136" s="136" t="s">
        <v>212</v>
      </c>
      <c r="F136" s="136"/>
      <c r="G136" s="161">
        <v>1215</v>
      </c>
      <c r="H136" s="165"/>
      <c r="I136" s="162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57"/>
    </row>
    <row r="137" spans="1:26" ht="46.5">
      <c r="A137" s="29" t="s">
        <v>97</v>
      </c>
      <c r="B137" s="160" t="s">
        <v>326</v>
      </c>
      <c r="C137" s="136" t="s">
        <v>218</v>
      </c>
      <c r="D137" s="136" t="s">
        <v>217</v>
      </c>
      <c r="E137" s="136" t="s">
        <v>222</v>
      </c>
      <c r="F137" s="136"/>
      <c r="G137" s="161">
        <v>1215</v>
      </c>
      <c r="H137" s="165"/>
      <c r="I137" s="162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57"/>
    </row>
    <row r="138" spans="1:26" ht="46.5">
      <c r="A138" s="29" t="s">
        <v>99</v>
      </c>
      <c r="B138" s="160" t="s">
        <v>326</v>
      </c>
      <c r="C138" s="136" t="s">
        <v>218</v>
      </c>
      <c r="D138" s="136" t="s">
        <v>217</v>
      </c>
      <c r="E138" s="136" t="s">
        <v>221</v>
      </c>
      <c r="F138" s="136"/>
      <c r="G138" s="161">
        <v>290</v>
      </c>
      <c r="H138" s="165"/>
      <c r="I138" s="162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57"/>
    </row>
    <row r="139" spans="1:26" ht="27">
      <c r="A139" s="51" t="s">
        <v>19</v>
      </c>
      <c r="B139" s="160" t="s">
        <v>326</v>
      </c>
      <c r="C139" s="136" t="s">
        <v>218</v>
      </c>
      <c r="D139" s="136" t="s">
        <v>217</v>
      </c>
      <c r="E139" s="136" t="s">
        <v>221</v>
      </c>
      <c r="F139" s="136" t="s">
        <v>220</v>
      </c>
      <c r="G139" s="161">
        <v>290</v>
      </c>
      <c r="H139" s="165"/>
      <c r="I139" s="162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57"/>
    </row>
    <row r="140" spans="1:26" ht="30.75">
      <c r="A140" s="29" t="s">
        <v>102</v>
      </c>
      <c r="B140" s="160" t="s">
        <v>326</v>
      </c>
      <c r="C140" s="136" t="s">
        <v>218</v>
      </c>
      <c r="D140" s="136" t="s">
        <v>217</v>
      </c>
      <c r="E140" s="136" t="s">
        <v>219</v>
      </c>
      <c r="F140" s="136"/>
      <c r="G140" s="161">
        <v>725</v>
      </c>
      <c r="H140" s="165"/>
      <c r="I140" s="162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57"/>
    </row>
    <row r="141" spans="1:26" ht="30.75">
      <c r="A141" s="29" t="s">
        <v>104</v>
      </c>
      <c r="B141" s="160" t="s">
        <v>326</v>
      </c>
      <c r="C141" s="136" t="s">
        <v>218</v>
      </c>
      <c r="D141" s="136" t="s">
        <v>217</v>
      </c>
      <c r="E141" s="136" t="s">
        <v>219</v>
      </c>
      <c r="F141" s="136" t="s">
        <v>215</v>
      </c>
      <c r="G141" s="161">
        <v>725</v>
      </c>
      <c r="H141" s="165"/>
      <c r="I141" s="162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57"/>
    </row>
    <row r="142" spans="1:26" ht="30.75">
      <c r="A142" s="29" t="s">
        <v>105</v>
      </c>
      <c r="B142" s="160" t="s">
        <v>326</v>
      </c>
      <c r="C142" s="136" t="s">
        <v>218</v>
      </c>
      <c r="D142" s="136" t="s">
        <v>217</v>
      </c>
      <c r="E142" s="136" t="s">
        <v>216</v>
      </c>
      <c r="F142" s="136"/>
      <c r="G142" s="161">
        <v>200</v>
      </c>
      <c r="H142" s="165"/>
      <c r="I142" s="162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57"/>
    </row>
    <row r="143" spans="1:26" ht="30.75">
      <c r="A143" s="29" t="s">
        <v>104</v>
      </c>
      <c r="B143" s="160" t="s">
        <v>326</v>
      </c>
      <c r="C143" s="136" t="s">
        <v>218</v>
      </c>
      <c r="D143" s="136" t="s">
        <v>217</v>
      </c>
      <c r="E143" s="136" t="s">
        <v>216</v>
      </c>
      <c r="F143" s="136" t="s">
        <v>215</v>
      </c>
      <c r="G143" s="161">
        <v>200</v>
      </c>
      <c r="H143" s="165"/>
      <c r="I143" s="162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57"/>
    </row>
    <row r="144" spans="1:26" ht="14.25">
      <c r="A144" s="139" t="s">
        <v>214</v>
      </c>
      <c r="B144" s="160" t="s">
        <v>326</v>
      </c>
      <c r="C144" s="136" t="s">
        <v>207</v>
      </c>
      <c r="D144" s="136" t="s">
        <v>213</v>
      </c>
      <c r="E144" s="136"/>
      <c r="F144" s="136"/>
      <c r="G144" s="161">
        <v>859</v>
      </c>
      <c r="H144" s="162"/>
      <c r="I144" s="162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57"/>
    </row>
    <row r="145" spans="1:26" ht="14.25">
      <c r="A145" s="139" t="s">
        <v>111</v>
      </c>
      <c r="B145" s="160" t="s">
        <v>326</v>
      </c>
      <c r="C145" s="136" t="s">
        <v>207</v>
      </c>
      <c r="D145" s="136" t="s">
        <v>206</v>
      </c>
      <c r="E145" s="136"/>
      <c r="F145" s="136"/>
      <c r="G145" s="161">
        <v>859</v>
      </c>
      <c r="H145" s="162"/>
      <c r="I145" s="162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57"/>
    </row>
    <row r="146" spans="1:26" ht="93">
      <c r="A146" s="29" t="s">
        <v>76</v>
      </c>
      <c r="B146" s="160" t="s">
        <v>326</v>
      </c>
      <c r="C146" s="136" t="s">
        <v>207</v>
      </c>
      <c r="D146" s="136" t="s">
        <v>206</v>
      </c>
      <c r="E146" s="136" t="s">
        <v>212</v>
      </c>
      <c r="F146" s="136"/>
      <c r="G146" s="161">
        <v>859</v>
      </c>
      <c r="H146" s="162"/>
      <c r="I146" s="162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57"/>
    </row>
    <row r="147" spans="1:26" ht="46.5">
      <c r="A147" s="29" t="s">
        <v>107</v>
      </c>
      <c r="B147" s="160" t="s">
        <v>326</v>
      </c>
      <c r="C147" s="136" t="s">
        <v>207</v>
      </c>
      <c r="D147" s="136" t="s">
        <v>206</v>
      </c>
      <c r="E147" s="136" t="s">
        <v>211</v>
      </c>
      <c r="F147" s="136"/>
      <c r="G147" s="161">
        <v>859</v>
      </c>
      <c r="H147" s="162"/>
      <c r="I147" s="162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57"/>
    </row>
    <row r="148" spans="1:26" ht="30.75">
      <c r="A148" s="29" t="s">
        <v>109</v>
      </c>
      <c r="B148" s="160" t="s">
        <v>326</v>
      </c>
      <c r="C148" s="136" t="s">
        <v>207</v>
      </c>
      <c r="D148" s="136" t="s">
        <v>206</v>
      </c>
      <c r="E148" s="136" t="s">
        <v>210</v>
      </c>
      <c r="F148" s="136"/>
      <c r="G148" s="161">
        <v>195</v>
      </c>
      <c r="H148" s="162"/>
      <c r="I148" s="162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57"/>
    </row>
    <row r="149" spans="1:26" ht="54.75">
      <c r="A149" s="51" t="s">
        <v>208</v>
      </c>
      <c r="B149" s="160" t="s">
        <v>326</v>
      </c>
      <c r="C149" s="136" t="s">
        <v>207</v>
      </c>
      <c r="D149" s="136" t="s">
        <v>206</v>
      </c>
      <c r="E149" s="136" t="s">
        <v>210</v>
      </c>
      <c r="F149" s="136" t="s">
        <v>204</v>
      </c>
      <c r="G149" s="161">
        <v>195</v>
      </c>
      <c r="H149" s="162">
        <v>5230</v>
      </c>
      <c r="I149" s="162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57"/>
    </row>
    <row r="150" spans="1:26" ht="30.75">
      <c r="A150" s="29" t="s">
        <v>112</v>
      </c>
      <c r="B150" s="160" t="s">
        <v>326</v>
      </c>
      <c r="C150" s="136" t="s">
        <v>207</v>
      </c>
      <c r="D150" s="136" t="s">
        <v>206</v>
      </c>
      <c r="E150" s="136" t="s">
        <v>209</v>
      </c>
      <c r="F150" s="136"/>
      <c r="G150" s="161">
        <v>260</v>
      </c>
      <c r="H150" s="162"/>
      <c r="I150" s="162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57"/>
    </row>
    <row r="151" spans="1:26" ht="54.75">
      <c r="A151" s="51" t="s">
        <v>208</v>
      </c>
      <c r="B151" s="160" t="s">
        <v>326</v>
      </c>
      <c r="C151" s="136" t="s">
        <v>207</v>
      </c>
      <c r="D151" s="136" t="s">
        <v>206</v>
      </c>
      <c r="E151" s="136" t="s">
        <v>209</v>
      </c>
      <c r="F151" s="136" t="s">
        <v>204</v>
      </c>
      <c r="G151" s="161">
        <v>260</v>
      </c>
      <c r="H151" s="162">
        <v>3470</v>
      </c>
      <c r="I151" s="162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57"/>
    </row>
    <row r="152" spans="1:26" ht="30.75">
      <c r="A152" s="29" t="s">
        <v>114</v>
      </c>
      <c r="B152" s="160" t="s">
        <v>326</v>
      </c>
      <c r="C152" s="136" t="s">
        <v>207</v>
      </c>
      <c r="D152" s="136" t="s">
        <v>206</v>
      </c>
      <c r="E152" s="136" t="s">
        <v>205</v>
      </c>
      <c r="F152" s="136"/>
      <c r="G152" s="161">
        <v>404</v>
      </c>
      <c r="H152" s="162"/>
      <c r="I152" s="162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57"/>
    </row>
    <row r="153" spans="1:26" ht="54.75">
      <c r="A153" s="51" t="s">
        <v>208</v>
      </c>
      <c r="B153" s="160" t="s">
        <v>326</v>
      </c>
      <c r="C153" s="136" t="s">
        <v>207</v>
      </c>
      <c r="D153" s="136" t="s">
        <v>206</v>
      </c>
      <c r="E153" s="136" t="s">
        <v>205</v>
      </c>
      <c r="F153" s="136" t="s">
        <v>204</v>
      </c>
      <c r="G153" s="161">
        <v>404</v>
      </c>
      <c r="H153" s="162"/>
      <c r="I153" s="162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57"/>
    </row>
    <row r="154" spans="1:26" ht="14.25">
      <c r="A154" s="137" t="s">
        <v>203</v>
      </c>
      <c r="B154" s="160"/>
      <c r="C154" s="136"/>
      <c r="D154" s="136"/>
      <c r="E154" s="136"/>
      <c r="F154" s="136"/>
      <c r="G154" s="169">
        <f>G5+G41+G46+G59+G83+G110+G120+G130+G144+G60</f>
        <v>132547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57"/>
    </row>
    <row r="155" spans="1:26" ht="14.25">
      <c r="A155" s="157"/>
      <c r="B155" s="157"/>
      <c r="C155" s="157"/>
      <c r="D155" s="157"/>
      <c r="E155" s="157"/>
      <c r="F155" s="157"/>
      <c r="G155" s="171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</row>
    <row r="156" ht="14.25">
      <c r="G156" s="171"/>
    </row>
    <row r="157" ht="14.25">
      <c r="G157" s="171"/>
    </row>
    <row r="158" ht="14.25">
      <c r="G158" s="171"/>
    </row>
  </sheetData>
  <sheetProtection/>
  <mergeCells count="2">
    <mergeCell ref="E1:G1"/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7.28125" style="107" customWidth="1"/>
    <col min="2" max="3" width="7.28125" style="107" customWidth="1"/>
    <col min="4" max="4" width="5.7109375" style="107" customWidth="1"/>
    <col min="5" max="5" width="9.140625" style="107" customWidth="1"/>
    <col min="6" max="6" width="6.7109375" style="107" customWidth="1"/>
    <col min="7" max="7" width="13.140625" style="132" customWidth="1"/>
    <col min="8" max="8" width="14.00390625" style="107" customWidth="1"/>
    <col min="9" max="9" width="2.57421875" style="107" customWidth="1"/>
    <col min="10" max="10" width="0.13671875" style="107" customWidth="1"/>
    <col min="11" max="16384" width="8.8515625" style="107" customWidth="1"/>
  </cols>
  <sheetData>
    <row r="1" spans="1:10" ht="69" customHeight="1">
      <c r="A1" s="146"/>
      <c r="B1" s="146"/>
      <c r="C1" s="146"/>
      <c r="D1" s="146"/>
      <c r="E1" s="172"/>
      <c r="F1" s="172"/>
      <c r="G1" s="129" t="s">
        <v>330</v>
      </c>
      <c r="H1" s="129"/>
      <c r="I1" s="129"/>
      <c r="J1" s="129"/>
    </row>
    <row r="2" spans="1:8" ht="77.25" customHeight="1">
      <c r="A2" s="153" t="s">
        <v>329</v>
      </c>
      <c r="B2" s="154"/>
      <c r="C2" s="154"/>
      <c r="D2" s="154"/>
      <c r="E2" s="154"/>
      <c r="F2" s="154"/>
      <c r="G2" s="154"/>
      <c r="H2" s="154"/>
    </row>
    <row r="3" spans="1:8" s="133" customFormat="1" ht="27" customHeight="1">
      <c r="A3" s="144" t="s">
        <v>315</v>
      </c>
      <c r="B3" s="144" t="s">
        <v>324</v>
      </c>
      <c r="C3" s="144" t="s">
        <v>314</v>
      </c>
      <c r="D3" s="144" t="s">
        <v>313</v>
      </c>
      <c r="E3" s="144" t="s">
        <v>3</v>
      </c>
      <c r="F3" s="144" t="s">
        <v>4</v>
      </c>
      <c r="G3" s="152" t="s">
        <v>319</v>
      </c>
      <c r="H3" s="152" t="s">
        <v>318</v>
      </c>
    </row>
    <row r="4" spans="1:8" s="133" customFormat="1" ht="32.25" customHeight="1">
      <c r="A4" s="158" t="s">
        <v>325</v>
      </c>
      <c r="B4" s="144" t="s">
        <v>328</v>
      </c>
      <c r="C4" s="144"/>
      <c r="D4" s="144"/>
      <c r="E4" s="144"/>
      <c r="F4" s="144"/>
      <c r="G4" s="135">
        <v>115616.9</v>
      </c>
      <c r="H4" s="135">
        <v>115616.9</v>
      </c>
    </row>
    <row r="5" spans="1:8" s="133" customFormat="1" ht="20.25" customHeight="1">
      <c r="A5" s="139" t="s">
        <v>311</v>
      </c>
      <c r="B5" s="144" t="s">
        <v>328</v>
      </c>
      <c r="C5" s="136" t="s">
        <v>224</v>
      </c>
      <c r="D5" s="136" t="s">
        <v>213</v>
      </c>
      <c r="E5" s="136"/>
      <c r="F5" s="136"/>
      <c r="G5" s="135">
        <v>66486.5</v>
      </c>
      <c r="H5" s="135">
        <v>66309</v>
      </c>
    </row>
    <row r="6" spans="1:8" s="133" customFormat="1" ht="57" customHeight="1">
      <c r="A6" s="139" t="s">
        <v>121</v>
      </c>
      <c r="B6" s="144" t="s">
        <v>328</v>
      </c>
      <c r="C6" s="136" t="s">
        <v>224</v>
      </c>
      <c r="D6" s="136" t="s">
        <v>217</v>
      </c>
      <c r="E6" s="136"/>
      <c r="F6" s="136"/>
      <c r="G6" s="135">
        <v>2445.1</v>
      </c>
      <c r="H6" s="135">
        <v>2445.1</v>
      </c>
    </row>
    <row r="7" spans="1:8" s="133" customFormat="1" ht="27">
      <c r="A7" s="51" t="s">
        <v>228</v>
      </c>
      <c r="B7" s="144" t="s">
        <v>328</v>
      </c>
      <c r="C7" s="136" t="s">
        <v>224</v>
      </c>
      <c r="D7" s="136" t="s">
        <v>217</v>
      </c>
      <c r="E7" s="136" t="s">
        <v>227</v>
      </c>
      <c r="F7" s="136"/>
      <c r="G7" s="135">
        <v>2445.1</v>
      </c>
      <c r="H7" s="135">
        <v>2445.1</v>
      </c>
    </row>
    <row r="8" spans="1:8" s="133" customFormat="1" ht="27">
      <c r="A8" s="51" t="s">
        <v>119</v>
      </c>
      <c r="B8" s="144" t="s">
        <v>328</v>
      </c>
      <c r="C8" s="136" t="s">
        <v>224</v>
      </c>
      <c r="D8" s="136" t="s">
        <v>217</v>
      </c>
      <c r="E8" s="136" t="s">
        <v>310</v>
      </c>
      <c r="F8" s="136"/>
      <c r="G8" s="135">
        <v>759.6</v>
      </c>
      <c r="H8" s="135">
        <v>759.6</v>
      </c>
    </row>
    <row r="9" spans="1:8" s="133" customFormat="1" ht="27">
      <c r="A9" s="51" t="s">
        <v>124</v>
      </c>
      <c r="B9" s="144" t="s">
        <v>328</v>
      </c>
      <c r="C9" s="136" t="s">
        <v>224</v>
      </c>
      <c r="D9" s="136" t="s">
        <v>217</v>
      </c>
      <c r="E9" s="136" t="s">
        <v>310</v>
      </c>
      <c r="F9" s="136" t="s">
        <v>290</v>
      </c>
      <c r="G9" s="135">
        <v>729.6</v>
      </c>
      <c r="H9" s="135">
        <v>729.6</v>
      </c>
    </row>
    <row r="10" spans="1:8" s="133" customFormat="1" ht="27">
      <c r="A10" s="51" t="s">
        <v>19</v>
      </c>
      <c r="B10" s="144" t="s">
        <v>328</v>
      </c>
      <c r="C10" s="136" t="s">
        <v>224</v>
      </c>
      <c r="D10" s="136" t="s">
        <v>217</v>
      </c>
      <c r="E10" s="136" t="s">
        <v>310</v>
      </c>
      <c r="F10" s="136" t="s">
        <v>220</v>
      </c>
      <c r="G10" s="135">
        <v>30</v>
      </c>
      <c r="H10" s="135">
        <v>30</v>
      </c>
    </row>
    <row r="11" spans="1:8" s="133" customFormat="1" ht="14.25">
      <c r="A11" s="51" t="s">
        <v>309</v>
      </c>
      <c r="B11" s="144" t="s">
        <v>328</v>
      </c>
      <c r="C11" s="136" t="s">
        <v>224</v>
      </c>
      <c r="D11" s="136" t="s">
        <v>217</v>
      </c>
      <c r="E11" s="136" t="s">
        <v>308</v>
      </c>
      <c r="F11" s="136"/>
      <c r="G11" s="135">
        <v>1685.5</v>
      </c>
      <c r="H11" s="135">
        <v>1685.5</v>
      </c>
    </row>
    <row r="12" spans="1:8" s="133" customFormat="1" ht="27">
      <c r="A12" s="51" t="s">
        <v>124</v>
      </c>
      <c r="B12" s="144" t="s">
        <v>328</v>
      </c>
      <c r="C12" s="136" t="s">
        <v>224</v>
      </c>
      <c r="D12" s="136" t="s">
        <v>217</v>
      </c>
      <c r="E12" s="136" t="s">
        <v>308</v>
      </c>
      <c r="F12" s="136" t="s">
        <v>290</v>
      </c>
      <c r="G12" s="135">
        <v>1685.5</v>
      </c>
      <c r="H12" s="135">
        <v>1685.5</v>
      </c>
    </row>
    <row r="13" spans="1:8" s="133" customFormat="1" ht="41.25">
      <c r="A13" s="139" t="s">
        <v>307</v>
      </c>
      <c r="B13" s="144" t="s">
        <v>328</v>
      </c>
      <c r="C13" s="136" t="s">
        <v>224</v>
      </c>
      <c r="D13" s="136" t="s">
        <v>261</v>
      </c>
      <c r="E13" s="136"/>
      <c r="F13" s="136"/>
      <c r="G13" s="135">
        <v>54829.4</v>
      </c>
      <c r="H13" s="135">
        <v>54268.6</v>
      </c>
    </row>
    <row r="14" spans="1:8" s="133" customFormat="1" ht="27">
      <c r="A14" s="51" t="s">
        <v>228</v>
      </c>
      <c r="B14" s="144" t="s">
        <v>328</v>
      </c>
      <c r="C14" s="136" t="s">
        <v>224</v>
      </c>
      <c r="D14" s="136" t="s">
        <v>261</v>
      </c>
      <c r="E14" s="136" t="s">
        <v>227</v>
      </c>
      <c r="F14" s="136"/>
      <c r="G14" s="135">
        <v>54829.4</v>
      </c>
      <c r="H14" s="135">
        <v>54268.6</v>
      </c>
    </row>
    <row r="15" spans="1:8" s="133" customFormat="1" ht="27">
      <c r="A15" s="51" t="s">
        <v>306</v>
      </c>
      <c r="B15" s="144" t="s">
        <v>328</v>
      </c>
      <c r="C15" s="136" t="s">
        <v>224</v>
      </c>
      <c r="D15" s="136" t="s">
        <v>261</v>
      </c>
      <c r="E15" s="136" t="s">
        <v>305</v>
      </c>
      <c r="F15" s="136"/>
      <c r="G15" s="135">
        <v>52906.2</v>
      </c>
      <c r="H15" s="135">
        <v>52148.7</v>
      </c>
    </row>
    <row r="16" spans="1:8" s="133" customFormat="1" ht="27">
      <c r="A16" s="51" t="s">
        <v>124</v>
      </c>
      <c r="B16" s="144" t="s">
        <v>328</v>
      </c>
      <c r="C16" s="136" t="s">
        <v>224</v>
      </c>
      <c r="D16" s="136" t="s">
        <v>261</v>
      </c>
      <c r="E16" s="136" t="s">
        <v>305</v>
      </c>
      <c r="F16" s="136" t="s">
        <v>290</v>
      </c>
      <c r="G16" s="135">
        <v>13180.4</v>
      </c>
      <c r="H16" s="135">
        <v>13738.9</v>
      </c>
    </row>
    <row r="17" spans="1:8" s="133" customFormat="1" ht="27.75">
      <c r="A17" s="110" t="s">
        <v>278</v>
      </c>
      <c r="B17" s="144" t="s">
        <v>328</v>
      </c>
      <c r="C17" s="136" t="s">
        <v>224</v>
      </c>
      <c r="D17" s="136" t="s">
        <v>261</v>
      </c>
      <c r="E17" s="136" t="s">
        <v>305</v>
      </c>
      <c r="F17" s="136" t="s">
        <v>277</v>
      </c>
      <c r="G17" s="135">
        <v>2107.3</v>
      </c>
      <c r="H17" s="135">
        <v>2150.8</v>
      </c>
    </row>
    <row r="18" spans="1:8" s="133" customFormat="1" ht="27">
      <c r="A18" s="51" t="s">
        <v>19</v>
      </c>
      <c r="B18" s="144" t="s">
        <v>328</v>
      </c>
      <c r="C18" s="136" t="s">
        <v>224</v>
      </c>
      <c r="D18" s="136" t="s">
        <v>261</v>
      </c>
      <c r="E18" s="136" t="s">
        <v>305</v>
      </c>
      <c r="F18" s="136" t="s">
        <v>220</v>
      </c>
      <c r="G18" s="135">
        <v>4400</v>
      </c>
      <c r="H18" s="135">
        <v>4400</v>
      </c>
    </row>
    <row r="19" spans="1:8" s="133" customFormat="1" ht="14.25">
      <c r="A19" s="51" t="s">
        <v>128</v>
      </c>
      <c r="B19" s="144" t="s">
        <v>328</v>
      </c>
      <c r="C19" s="136" t="s">
        <v>224</v>
      </c>
      <c r="D19" s="136" t="s">
        <v>261</v>
      </c>
      <c r="E19" s="136" t="s">
        <v>305</v>
      </c>
      <c r="F19" s="136" t="s">
        <v>294</v>
      </c>
      <c r="G19" s="135">
        <v>50</v>
      </c>
      <c r="H19" s="135">
        <v>50</v>
      </c>
    </row>
    <row r="20" spans="1:8" s="133" customFormat="1" ht="46.5">
      <c r="A20" s="52" t="s">
        <v>44</v>
      </c>
      <c r="B20" s="144" t="s">
        <v>328</v>
      </c>
      <c r="C20" s="136" t="s">
        <v>224</v>
      </c>
      <c r="D20" s="136" t="s">
        <v>261</v>
      </c>
      <c r="E20" s="136" t="s">
        <v>305</v>
      </c>
      <c r="F20" s="136" t="s">
        <v>244</v>
      </c>
      <c r="G20" s="135">
        <v>33168.5</v>
      </c>
      <c r="H20" s="135">
        <v>31809</v>
      </c>
    </row>
    <row r="21" spans="1:8" s="133" customFormat="1" ht="14.25">
      <c r="A21" s="51" t="s">
        <v>130</v>
      </c>
      <c r="B21" s="144" t="s">
        <v>328</v>
      </c>
      <c r="C21" s="136" t="s">
        <v>224</v>
      </c>
      <c r="D21" s="136" t="s">
        <v>261</v>
      </c>
      <c r="E21" s="136" t="s">
        <v>303</v>
      </c>
      <c r="F21" s="136"/>
      <c r="G21" s="135">
        <v>1923.2</v>
      </c>
      <c r="H21" s="135">
        <v>2119.9</v>
      </c>
    </row>
    <row r="22" spans="1:8" s="133" customFormat="1" ht="27">
      <c r="A22" s="51" t="s">
        <v>124</v>
      </c>
      <c r="B22" s="144" t="s">
        <v>328</v>
      </c>
      <c r="C22" s="136" t="s">
        <v>224</v>
      </c>
      <c r="D22" s="136" t="s">
        <v>261</v>
      </c>
      <c r="E22" s="136" t="s">
        <v>303</v>
      </c>
      <c r="F22" s="136" t="s">
        <v>290</v>
      </c>
      <c r="G22" s="135">
        <v>1923.2</v>
      </c>
      <c r="H22" s="135">
        <v>2119.9</v>
      </c>
    </row>
    <row r="23" spans="1:8" s="133" customFormat="1" ht="23.25" customHeight="1">
      <c r="A23" s="139" t="s">
        <v>138</v>
      </c>
      <c r="B23" s="144" t="s">
        <v>328</v>
      </c>
      <c r="C23" s="136" t="s">
        <v>224</v>
      </c>
      <c r="D23" s="136" t="s">
        <v>207</v>
      </c>
      <c r="E23" s="136"/>
      <c r="F23" s="136"/>
      <c r="G23" s="135">
        <v>500</v>
      </c>
      <c r="H23" s="135">
        <v>500</v>
      </c>
    </row>
    <row r="24" spans="1:8" s="133" customFormat="1" ht="27">
      <c r="A24" s="51" t="s">
        <v>228</v>
      </c>
      <c r="B24" s="144" t="s">
        <v>328</v>
      </c>
      <c r="C24" s="136" t="s">
        <v>224</v>
      </c>
      <c r="D24" s="136" t="s">
        <v>207</v>
      </c>
      <c r="E24" s="136" t="s">
        <v>227</v>
      </c>
      <c r="F24" s="136"/>
      <c r="G24" s="135">
        <v>500</v>
      </c>
      <c r="H24" s="135">
        <v>500</v>
      </c>
    </row>
    <row r="25" spans="1:8" s="133" customFormat="1" ht="23.25" customHeight="1">
      <c r="A25" s="51" t="s">
        <v>135</v>
      </c>
      <c r="B25" s="144" t="s">
        <v>328</v>
      </c>
      <c r="C25" s="136" t="s">
        <v>224</v>
      </c>
      <c r="D25" s="136" t="s">
        <v>207</v>
      </c>
      <c r="E25" s="136" t="s">
        <v>301</v>
      </c>
      <c r="F25" s="136"/>
      <c r="G25" s="135">
        <v>500</v>
      </c>
      <c r="H25" s="135">
        <v>500</v>
      </c>
    </row>
    <row r="26" spans="1:8" s="133" customFormat="1" ht="14.25">
      <c r="A26" s="51" t="s">
        <v>137</v>
      </c>
      <c r="B26" s="144" t="s">
        <v>328</v>
      </c>
      <c r="C26" s="136" t="s">
        <v>224</v>
      </c>
      <c r="D26" s="136" t="s">
        <v>207</v>
      </c>
      <c r="E26" s="136" t="s">
        <v>301</v>
      </c>
      <c r="F26" s="136" t="s">
        <v>300</v>
      </c>
      <c r="G26" s="135">
        <v>500</v>
      </c>
      <c r="H26" s="135">
        <v>500</v>
      </c>
    </row>
    <row r="27" spans="1:8" s="133" customFormat="1" ht="21" customHeight="1">
      <c r="A27" s="139" t="s">
        <v>141</v>
      </c>
      <c r="B27" s="144" t="s">
        <v>328</v>
      </c>
      <c r="C27" s="136" t="s">
        <v>224</v>
      </c>
      <c r="D27" s="136" t="s">
        <v>296</v>
      </c>
      <c r="E27" s="136"/>
      <c r="F27" s="136"/>
      <c r="G27" s="135">
        <v>8712</v>
      </c>
      <c r="H27" s="135">
        <v>9095.3</v>
      </c>
    </row>
    <row r="28" spans="1:8" s="133" customFormat="1" ht="27">
      <c r="A28" s="51" t="s">
        <v>228</v>
      </c>
      <c r="B28" s="144" t="s">
        <v>328</v>
      </c>
      <c r="C28" s="136" t="s">
        <v>224</v>
      </c>
      <c r="D28" s="136" t="s">
        <v>296</v>
      </c>
      <c r="E28" s="136" t="s">
        <v>227</v>
      </c>
      <c r="F28" s="136"/>
      <c r="G28" s="135">
        <v>8712</v>
      </c>
      <c r="H28" s="135">
        <v>9095.3</v>
      </c>
    </row>
    <row r="29" spans="1:8" s="133" customFormat="1" ht="54.75">
      <c r="A29" s="51" t="s">
        <v>299</v>
      </c>
      <c r="B29" s="144" t="s">
        <v>328</v>
      </c>
      <c r="C29" s="136" t="s">
        <v>224</v>
      </c>
      <c r="D29" s="136" t="s">
        <v>296</v>
      </c>
      <c r="E29" s="136" t="s">
        <v>298</v>
      </c>
      <c r="F29" s="136"/>
      <c r="G29" s="135">
        <v>8092</v>
      </c>
      <c r="H29" s="135">
        <v>8469.2</v>
      </c>
    </row>
    <row r="30" spans="1:8" s="133" customFormat="1" ht="27">
      <c r="A30" s="51" t="s">
        <v>27</v>
      </c>
      <c r="B30" s="144" t="s">
        <v>328</v>
      </c>
      <c r="C30" s="136" t="s">
        <v>224</v>
      </c>
      <c r="D30" s="136" t="s">
        <v>296</v>
      </c>
      <c r="E30" s="136" t="s">
        <v>298</v>
      </c>
      <c r="F30" s="136" t="s">
        <v>279</v>
      </c>
      <c r="G30" s="135">
        <v>6961.2</v>
      </c>
      <c r="H30" s="135">
        <v>7309.2</v>
      </c>
    </row>
    <row r="31" spans="1:8" s="133" customFormat="1" ht="27.75">
      <c r="A31" s="110" t="s">
        <v>278</v>
      </c>
      <c r="B31" s="144" t="s">
        <v>328</v>
      </c>
      <c r="C31" s="136" t="s">
        <v>224</v>
      </c>
      <c r="D31" s="136" t="s">
        <v>296</v>
      </c>
      <c r="E31" s="136" t="s">
        <v>298</v>
      </c>
      <c r="F31" s="136" t="s">
        <v>277</v>
      </c>
      <c r="G31" s="135">
        <v>340</v>
      </c>
      <c r="H31" s="135">
        <v>350</v>
      </c>
    </row>
    <row r="32" spans="1:8" s="133" customFormat="1" ht="27">
      <c r="A32" s="51" t="s">
        <v>19</v>
      </c>
      <c r="B32" s="144" t="s">
        <v>328</v>
      </c>
      <c r="C32" s="136" t="s">
        <v>224</v>
      </c>
      <c r="D32" s="136" t="s">
        <v>296</v>
      </c>
      <c r="E32" s="136" t="s">
        <v>298</v>
      </c>
      <c r="F32" s="136" t="s">
        <v>220</v>
      </c>
      <c r="G32" s="135">
        <v>790.8</v>
      </c>
      <c r="H32" s="135">
        <v>810</v>
      </c>
    </row>
    <row r="33" spans="1:9" s="133" customFormat="1" ht="41.25">
      <c r="A33" s="51" t="s">
        <v>297</v>
      </c>
      <c r="B33" s="144" t="s">
        <v>328</v>
      </c>
      <c r="C33" s="136" t="s">
        <v>224</v>
      </c>
      <c r="D33" s="136" t="s">
        <v>296</v>
      </c>
      <c r="E33" s="136" t="s">
        <v>295</v>
      </c>
      <c r="F33" s="136"/>
      <c r="G33" s="135">
        <v>620</v>
      </c>
      <c r="H33" s="135">
        <v>626.1</v>
      </c>
      <c r="I33" s="133">
        <v>600</v>
      </c>
    </row>
    <row r="34" spans="1:8" s="133" customFormat="1" ht="27">
      <c r="A34" s="51" t="s">
        <v>19</v>
      </c>
      <c r="B34" s="144" t="s">
        <v>328</v>
      </c>
      <c r="C34" s="136" t="s">
        <v>224</v>
      </c>
      <c r="D34" s="136" t="s">
        <v>296</v>
      </c>
      <c r="E34" s="136" t="s">
        <v>295</v>
      </c>
      <c r="F34" s="136" t="s">
        <v>220</v>
      </c>
      <c r="G34" s="135">
        <v>600</v>
      </c>
      <c r="H34" s="135">
        <v>606.1</v>
      </c>
    </row>
    <row r="35" spans="1:8" s="133" customFormat="1" ht="14.25">
      <c r="A35" s="51" t="s">
        <v>128</v>
      </c>
      <c r="B35" s="144" t="s">
        <v>328</v>
      </c>
      <c r="C35" s="136" t="s">
        <v>224</v>
      </c>
      <c r="D35" s="136" t="s">
        <v>296</v>
      </c>
      <c r="E35" s="136" t="s">
        <v>295</v>
      </c>
      <c r="F35" s="136" t="s">
        <v>294</v>
      </c>
      <c r="G35" s="135">
        <v>20</v>
      </c>
      <c r="H35" s="135">
        <v>20</v>
      </c>
    </row>
    <row r="36" spans="1:8" s="133" customFormat="1" ht="27">
      <c r="A36" s="139" t="s">
        <v>289</v>
      </c>
      <c r="B36" s="144" t="s">
        <v>328</v>
      </c>
      <c r="C36" s="136" t="s">
        <v>217</v>
      </c>
      <c r="D36" s="136" t="s">
        <v>213</v>
      </c>
      <c r="E36" s="136"/>
      <c r="F36" s="136"/>
      <c r="G36" s="135">
        <v>6982.4</v>
      </c>
      <c r="H36" s="135">
        <v>7212.5</v>
      </c>
    </row>
    <row r="37" spans="1:8" s="133" customFormat="1" ht="41.25">
      <c r="A37" s="139" t="s">
        <v>288</v>
      </c>
      <c r="B37" s="144" t="s">
        <v>328</v>
      </c>
      <c r="C37" s="136" t="s">
        <v>217</v>
      </c>
      <c r="D37" s="136" t="s">
        <v>268</v>
      </c>
      <c r="E37" s="136"/>
      <c r="F37" s="136"/>
      <c r="G37" s="135">
        <v>6982.4</v>
      </c>
      <c r="H37" s="135">
        <v>7212.5</v>
      </c>
    </row>
    <row r="38" spans="1:8" s="133" customFormat="1" ht="54.75">
      <c r="A38" s="141" t="s">
        <v>14</v>
      </c>
      <c r="B38" s="144" t="s">
        <v>328</v>
      </c>
      <c r="C38" s="136" t="s">
        <v>217</v>
      </c>
      <c r="D38" s="136" t="s">
        <v>268</v>
      </c>
      <c r="E38" s="136" t="s">
        <v>287</v>
      </c>
      <c r="F38" s="136"/>
      <c r="G38" s="135">
        <v>6982.4</v>
      </c>
      <c r="H38" s="135">
        <v>7212.5</v>
      </c>
    </row>
    <row r="39" spans="1:8" s="133" customFormat="1" ht="27">
      <c r="A39" s="51" t="s">
        <v>286</v>
      </c>
      <c r="B39" s="144" t="s">
        <v>328</v>
      </c>
      <c r="C39" s="136" t="s">
        <v>217</v>
      </c>
      <c r="D39" s="136" t="s">
        <v>268</v>
      </c>
      <c r="E39" s="136" t="s">
        <v>285</v>
      </c>
      <c r="F39" s="136"/>
      <c r="G39" s="135">
        <v>33</v>
      </c>
      <c r="H39" s="135">
        <v>33</v>
      </c>
    </row>
    <row r="40" spans="1:8" s="133" customFormat="1" ht="27">
      <c r="A40" s="51" t="s">
        <v>19</v>
      </c>
      <c r="B40" s="144" t="s">
        <v>328</v>
      </c>
      <c r="C40" s="136" t="s">
        <v>217</v>
      </c>
      <c r="D40" s="136" t="s">
        <v>268</v>
      </c>
      <c r="E40" s="136" t="s">
        <v>285</v>
      </c>
      <c r="F40" s="136" t="s">
        <v>220</v>
      </c>
      <c r="G40" s="135">
        <v>33</v>
      </c>
      <c r="H40" s="135">
        <v>33</v>
      </c>
    </row>
    <row r="41" spans="1:8" s="133" customFormat="1" ht="45" customHeight="1">
      <c r="A41" s="110" t="s">
        <v>284</v>
      </c>
      <c r="B41" s="144" t="s">
        <v>328</v>
      </c>
      <c r="C41" s="136" t="s">
        <v>217</v>
      </c>
      <c r="D41" s="136" t="s">
        <v>268</v>
      </c>
      <c r="E41" s="136" t="s">
        <v>283</v>
      </c>
      <c r="F41" s="136"/>
      <c r="G41" s="135">
        <v>1260</v>
      </c>
      <c r="H41" s="135">
        <v>1260</v>
      </c>
    </row>
    <row r="42" spans="1:8" s="133" customFormat="1" ht="27">
      <c r="A42" s="51" t="s">
        <v>19</v>
      </c>
      <c r="B42" s="144" t="s">
        <v>328</v>
      </c>
      <c r="C42" s="136" t="s">
        <v>217</v>
      </c>
      <c r="D42" s="136" t="s">
        <v>268</v>
      </c>
      <c r="E42" s="136" t="s">
        <v>283</v>
      </c>
      <c r="F42" s="136" t="s">
        <v>220</v>
      </c>
      <c r="G42" s="135">
        <v>1260</v>
      </c>
      <c r="H42" s="135">
        <v>1260</v>
      </c>
    </row>
    <row r="43" spans="1:8" s="133" customFormat="1" ht="27">
      <c r="A43" s="51" t="s">
        <v>282</v>
      </c>
      <c r="B43" s="144" t="s">
        <v>328</v>
      </c>
      <c r="C43" s="136" t="s">
        <v>217</v>
      </c>
      <c r="D43" s="136" t="s">
        <v>268</v>
      </c>
      <c r="E43" s="136" t="s">
        <v>281</v>
      </c>
      <c r="F43" s="136"/>
      <c r="G43" s="135">
        <v>1000</v>
      </c>
      <c r="H43" s="135">
        <v>1000</v>
      </c>
    </row>
    <row r="44" spans="1:8" s="133" customFormat="1" ht="27">
      <c r="A44" s="51" t="s">
        <v>19</v>
      </c>
      <c r="B44" s="144" t="s">
        <v>328</v>
      </c>
      <c r="C44" s="136" t="s">
        <v>217</v>
      </c>
      <c r="D44" s="136" t="s">
        <v>268</v>
      </c>
      <c r="E44" s="136" t="s">
        <v>281</v>
      </c>
      <c r="F44" s="136" t="s">
        <v>220</v>
      </c>
      <c r="G44" s="135">
        <v>1000</v>
      </c>
      <c r="H44" s="135">
        <v>1000</v>
      </c>
    </row>
    <row r="45" spans="1:8" s="133" customFormat="1" ht="41.25">
      <c r="A45" s="51" t="s">
        <v>280</v>
      </c>
      <c r="B45" s="144" t="s">
        <v>328</v>
      </c>
      <c r="C45" s="136" t="s">
        <v>217</v>
      </c>
      <c r="D45" s="136" t="s">
        <v>268</v>
      </c>
      <c r="E45" s="136" t="s">
        <v>276</v>
      </c>
      <c r="F45" s="136"/>
      <c r="G45" s="135">
        <v>4689.4</v>
      </c>
      <c r="H45" s="135">
        <v>4919.5</v>
      </c>
    </row>
    <row r="46" spans="1:8" s="133" customFormat="1" ht="27">
      <c r="A46" s="51" t="s">
        <v>27</v>
      </c>
      <c r="B46" s="144" t="s">
        <v>328</v>
      </c>
      <c r="C46" s="136" t="s">
        <v>217</v>
      </c>
      <c r="D46" s="136" t="s">
        <v>268</v>
      </c>
      <c r="E46" s="136" t="s">
        <v>276</v>
      </c>
      <c r="F46" s="136" t="s">
        <v>279</v>
      </c>
      <c r="G46" s="135">
        <v>4257.5</v>
      </c>
      <c r="H46" s="135">
        <v>4470.9</v>
      </c>
    </row>
    <row r="47" spans="1:8" s="133" customFormat="1" ht="27.75">
      <c r="A47" s="110" t="s">
        <v>278</v>
      </c>
      <c r="B47" s="144" t="s">
        <v>328</v>
      </c>
      <c r="C47" s="136" t="s">
        <v>217</v>
      </c>
      <c r="D47" s="136" t="s">
        <v>268</v>
      </c>
      <c r="E47" s="136" t="s">
        <v>276</v>
      </c>
      <c r="F47" s="136" t="s">
        <v>277</v>
      </c>
      <c r="G47" s="135">
        <v>100.2</v>
      </c>
      <c r="H47" s="135">
        <v>109.1</v>
      </c>
    </row>
    <row r="48" spans="1:8" s="133" customFormat="1" ht="27">
      <c r="A48" s="51" t="s">
        <v>19</v>
      </c>
      <c r="B48" s="144" t="s">
        <v>328</v>
      </c>
      <c r="C48" s="136" t="s">
        <v>217</v>
      </c>
      <c r="D48" s="136" t="s">
        <v>268</v>
      </c>
      <c r="E48" s="136" t="s">
        <v>276</v>
      </c>
      <c r="F48" s="136" t="s">
        <v>220</v>
      </c>
      <c r="G48" s="135">
        <v>331.7</v>
      </c>
      <c r="H48" s="135">
        <v>339.5</v>
      </c>
    </row>
    <row r="49" spans="1:8" s="133" customFormat="1" ht="28.5" customHeight="1">
      <c r="A49" s="139" t="s">
        <v>275</v>
      </c>
      <c r="B49" s="144" t="s">
        <v>328</v>
      </c>
      <c r="C49" s="136" t="s">
        <v>261</v>
      </c>
      <c r="D49" s="136" t="s">
        <v>213</v>
      </c>
      <c r="E49" s="136"/>
      <c r="F49" s="136"/>
      <c r="G49" s="135">
        <v>10040</v>
      </c>
      <c r="H49" s="135">
        <v>9870</v>
      </c>
    </row>
    <row r="50" spans="1:8" s="133" customFormat="1" ht="28.5" customHeight="1">
      <c r="A50" s="52" t="s">
        <v>58</v>
      </c>
      <c r="B50" s="144" t="s">
        <v>328</v>
      </c>
      <c r="C50" s="136" t="s">
        <v>261</v>
      </c>
      <c r="D50" s="136" t="s">
        <v>268</v>
      </c>
      <c r="E50" s="136"/>
      <c r="F50" s="136"/>
      <c r="G50" s="135">
        <v>1800</v>
      </c>
      <c r="H50" s="135">
        <v>3300</v>
      </c>
    </row>
    <row r="51" spans="1:8" s="133" customFormat="1" ht="28.5" customHeight="1">
      <c r="A51" s="52" t="s">
        <v>52</v>
      </c>
      <c r="B51" s="144" t="s">
        <v>328</v>
      </c>
      <c r="C51" s="136" t="s">
        <v>261</v>
      </c>
      <c r="D51" s="136" t="s">
        <v>268</v>
      </c>
      <c r="E51" s="136" t="s">
        <v>251</v>
      </c>
      <c r="F51" s="136"/>
      <c r="G51" s="135">
        <v>1800</v>
      </c>
      <c r="H51" s="135">
        <v>3300</v>
      </c>
    </row>
    <row r="52" spans="1:8" s="133" customFormat="1" ht="28.5" customHeight="1">
      <c r="A52" s="52" t="s">
        <v>54</v>
      </c>
      <c r="B52" s="144" t="s">
        <v>328</v>
      </c>
      <c r="C52" s="136" t="s">
        <v>261</v>
      </c>
      <c r="D52" s="136" t="s">
        <v>268</v>
      </c>
      <c r="E52" s="136" t="s">
        <v>270</v>
      </c>
      <c r="F52" s="136"/>
      <c r="G52" s="135">
        <v>1800</v>
      </c>
      <c r="H52" s="135">
        <v>3300</v>
      </c>
    </row>
    <row r="53" spans="1:8" s="133" customFormat="1" ht="28.5" customHeight="1">
      <c r="A53" s="52" t="s">
        <v>56</v>
      </c>
      <c r="B53" s="144" t="s">
        <v>328</v>
      </c>
      <c r="C53" s="136" t="s">
        <v>261</v>
      </c>
      <c r="D53" s="136" t="s">
        <v>268</v>
      </c>
      <c r="E53" s="136" t="s">
        <v>269</v>
      </c>
      <c r="F53" s="136"/>
      <c r="G53" s="135">
        <v>1800</v>
      </c>
      <c r="H53" s="135">
        <v>3300</v>
      </c>
    </row>
    <row r="54" spans="1:8" s="133" customFormat="1" ht="28.5" customHeight="1">
      <c r="A54" s="51" t="s">
        <v>19</v>
      </c>
      <c r="B54" s="144" t="s">
        <v>328</v>
      </c>
      <c r="C54" s="136" t="s">
        <v>261</v>
      </c>
      <c r="D54" s="136" t="s">
        <v>268</v>
      </c>
      <c r="E54" s="136" t="s">
        <v>269</v>
      </c>
      <c r="F54" s="136" t="s">
        <v>220</v>
      </c>
      <c r="G54" s="135">
        <v>1800</v>
      </c>
      <c r="H54" s="135">
        <v>3300</v>
      </c>
    </row>
    <row r="55" spans="1:8" s="133" customFormat="1" ht="24.75" customHeight="1">
      <c r="A55" s="139" t="s">
        <v>33</v>
      </c>
      <c r="B55" s="144" t="s">
        <v>328</v>
      </c>
      <c r="C55" s="136" t="s">
        <v>261</v>
      </c>
      <c r="D55" s="136" t="s">
        <v>260</v>
      </c>
      <c r="E55" s="136"/>
      <c r="F55" s="136"/>
      <c r="G55" s="135">
        <v>8240</v>
      </c>
      <c r="H55" s="135">
        <v>6570</v>
      </c>
    </row>
    <row r="56" spans="1:8" s="133" customFormat="1" ht="57" customHeight="1">
      <c r="A56" s="52" t="s">
        <v>40</v>
      </c>
      <c r="B56" s="144" t="s">
        <v>328</v>
      </c>
      <c r="C56" s="136" t="s">
        <v>261</v>
      </c>
      <c r="D56" s="136" t="s">
        <v>260</v>
      </c>
      <c r="E56" s="136" t="s">
        <v>257</v>
      </c>
      <c r="F56" s="136"/>
      <c r="G56" s="135">
        <v>1270</v>
      </c>
      <c r="H56" s="135"/>
    </row>
    <row r="57" spans="1:8" s="133" customFormat="1" ht="29.25" customHeight="1">
      <c r="A57" s="52" t="s">
        <v>42</v>
      </c>
      <c r="B57" s="144" t="s">
        <v>328</v>
      </c>
      <c r="C57" s="136" t="s">
        <v>261</v>
      </c>
      <c r="D57" s="136" t="s">
        <v>260</v>
      </c>
      <c r="E57" s="136" t="s">
        <v>256</v>
      </c>
      <c r="F57" s="136"/>
      <c r="G57" s="135">
        <v>1270</v>
      </c>
      <c r="H57" s="135"/>
    </row>
    <row r="58" spans="1:8" s="133" customFormat="1" ht="27" customHeight="1">
      <c r="A58" s="51" t="s">
        <v>19</v>
      </c>
      <c r="B58" s="144" t="s">
        <v>328</v>
      </c>
      <c r="C58" s="136" t="s">
        <v>261</v>
      </c>
      <c r="D58" s="136" t="s">
        <v>260</v>
      </c>
      <c r="E58" s="136" t="s">
        <v>256</v>
      </c>
      <c r="F58" s="136" t="s">
        <v>220</v>
      </c>
      <c r="G58" s="135">
        <v>1270</v>
      </c>
      <c r="H58" s="135"/>
    </row>
    <row r="59" spans="1:8" s="133" customFormat="1" ht="48.75" customHeight="1">
      <c r="A59" s="66" t="s">
        <v>29</v>
      </c>
      <c r="B59" s="144" t="s">
        <v>328</v>
      </c>
      <c r="C59" s="136" t="s">
        <v>261</v>
      </c>
      <c r="D59" s="136" t="s">
        <v>260</v>
      </c>
      <c r="E59" s="136" t="s">
        <v>266</v>
      </c>
      <c r="F59" s="136"/>
      <c r="G59" s="135">
        <v>6970</v>
      </c>
      <c r="H59" s="135">
        <v>6570</v>
      </c>
    </row>
    <row r="60" spans="1:8" s="133" customFormat="1" ht="44.25" customHeight="1">
      <c r="A60" s="66" t="s">
        <v>31</v>
      </c>
      <c r="B60" s="144" t="s">
        <v>328</v>
      </c>
      <c r="C60" s="136" t="s">
        <v>261</v>
      </c>
      <c r="D60" s="136" t="s">
        <v>260</v>
      </c>
      <c r="E60" s="136" t="s">
        <v>265</v>
      </c>
      <c r="F60" s="136"/>
      <c r="G60" s="135">
        <v>2400</v>
      </c>
      <c r="H60" s="135">
        <v>2300</v>
      </c>
    </row>
    <row r="61" spans="1:8" s="133" customFormat="1" ht="27">
      <c r="A61" s="51" t="s">
        <v>19</v>
      </c>
      <c r="B61" s="144" t="s">
        <v>328</v>
      </c>
      <c r="C61" s="136" t="s">
        <v>261</v>
      </c>
      <c r="D61" s="136" t="s">
        <v>260</v>
      </c>
      <c r="E61" s="136" t="s">
        <v>265</v>
      </c>
      <c r="F61" s="136" t="s">
        <v>220</v>
      </c>
      <c r="G61" s="135">
        <v>2400</v>
      </c>
      <c r="H61" s="135">
        <v>2300</v>
      </c>
    </row>
    <row r="62" spans="1:8" s="133" customFormat="1" ht="15">
      <c r="A62" s="52" t="s">
        <v>264</v>
      </c>
      <c r="B62" s="144" t="s">
        <v>328</v>
      </c>
      <c r="C62" s="136" t="s">
        <v>261</v>
      </c>
      <c r="D62" s="136" t="s">
        <v>260</v>
      </c>
      <c r="E62" s="136" t="s">
        <v>263</v>
      </c>
      <c r="F62" s="136"/>
      <c r="G62" s="135">
        <v>1500</v>
      </c>
      <c r="H62" s="135">
        <v>1400</v>
      </c>
    </row>
    <row r="63" spans="1:8" s="133" customFormat="1" ht="27">
      <c r="A63" s="51" t="s">
        <v>19</v>
      </c>
      <c r="B63" s="144" t="s">
        <v>328</v>
      </c>
      <c r="C63" s="136" t="s">
        <v>261</v>
      </c>
      <c r="D63" s="136" t="s">
        <v>260</v>
      </c>
      <c r="E63" s="136" t="s">
        <v>263</v>
      </c>
      <c r="F63" s="136" t="s">
        <v>220</v>
      </c>
      <c r="G63" s="135">
        <v>1500</v>
      </c>
      <c r="H63" s="135">
        <v>1400</v>
      </c>
    </row>
    <row r="64" spans="1:8" s="133" customFormat="1" ht="30.75">
      <c r="A64" s="52" t="s">
        <v>36</v>
      </c>
      <c r="B64" s="144" t="s">
        <v>328</v>
      </c>
      <c r="C64" s="136" t="s">
        <v>261</v>
      </c>
      <c r="D64" s="136" t="s">
        <v>260</v>
      </c>
      <c r="E64" s="136" t="s">
        <v>262</v>
      </c>
      <c r="F64" s="136"/>
      <c r="G64" s="135">
        <v>250</v>
      </c>
      <c r="H64" s="135">
        <v>250</v>
      </c>
    </row>
    <row r="65" spans="1:8" s="133" customFormat="1" ht="27">
      <c r="A65" s="51" t="s">
        <v>19</v>
      </c>
      <c r="B65" s="144" t="s">
        <v>328</v>
      </c>
      <c r="C65" s="136" t="s">
        <v>261</v>
      </c>
      <c r="D65" s="136" t="s">
        <v>260</v>
      </c>
      <c r="E65" s="136" t="s">
        <v>262</v>
      </c>
      <c r="F65" s="136" t="s">
        <v>220</v>
      </c>
      <c r="G65" s="135">
        <v>250</v>
      </c>
      <c r="H65" s="135">
        <v>250</v>
      </c>
    </row>
    <row r="66" spans="1:8" s="133" customFormat="1" ht="30.75">
      <c r="A66" s="52" t="s">
        <v>38</v>
      </c>
      <c r="B66" s="144" t="s">
        <v>328</v>
      </c>
      <c r="C66" s="136" t="s">
        <v>261</v>
      </c>
      <c r="D66" s="136" t="s">
        <v>260</v>
      </c>
      <c r="E66" s="136" t="s">
        <v>259</v>
      </c>
      <c r="F66" s="136"/>
      <c r="G66" s="135">
        <v>2820</v>
      </c>
      <c r="H66" s="135">
        <v>2620</v>
      </c>
    </row>
    <row r="67" spans="1:8" s="133" customFormat="1" ht="27">
      <c r="A67" s="51" t="s">
        <v>19</v>
      </c>
      <c r="B67" s="144" t="s">
        <v>328</v>
      </c>
      <c r="C67" s="136" t="s">
        <v>261</v>
      </c>
      <c r="D67" s="136" t="s">
        <v>260</v>
      </c>
      <c r="E67" s="136" t="s">
        <v>259</v>
      </c>
      <c r="F67" s="136" t="s">
        <v>220</v>
      </c>
      <c r="G67" s="135">
        <v>2820</v>
      </c>
      <c r="H67" s="135">
        <v>2620</v>
      </c>
    </row>
    <row r="68" spans="1:8" s="133" customFormat="1" ht="14.25">
      <c r="A68" s="139" t="s">
        <v>258</v>
      </c>
      <c r="B68" s="144" t="s">
        <v>328</v>
      </c>
      <c r="C68" s="136" t="s">
        <v>206</v>
      </c>
      <c r="D68" s="136" t="s">
        <v>213</v>
      </c>
      <c r="E68" s="136"/>
      <c r="F68" s="136"/>
      <c r="G68" s="135">
        <v>19840</v>
      </c>
      <c r="H68" s="135">
        <v>19740</v>
      </c>
    </row>
    <row r="69" spans="1:8" s="133" customFormat="1" ht="14.25">
      <c r="A69" s="139" t="s">
        <v>45</v>
      </c>
      <c r="B69" s="144" t="s">
        <v>328</v>
      </c>
      <c r="C69" s="136" t="s">
        <v>206</v>
      </c>
      <c r="D69" s="136" t="s">
        <v>253</v>
      </c>
      <c r="E69" s="136"/>
      <c r="F69" s="136"/>
      <c r="G69" s="135">
        <v>7800</v>
      </c>
      <c r="H69" s="135">
        <v>7800</v>
      </c>
    </row>
    <row r="70" spans="1:8" s="133" customFormat="1" ht="62.25">
      <c r="A70" s="52" t="s">
        <v>40</v>
      </c>
      <c r="B70" s="144" t="s">
        <v>328</v>
      </c>
      <c r="C70" s="136" t="s">
        <v>206</v>
      </c>
      <c r="D70" s="136" t="s">
        <v>253</v>
      </c>
      <c r="E70" s="136" t="s">
        <v>257</v>
      </c>
      <c r="F70" s="136"/>
      <c r="G70" s="135">
        <v>7800</v>
      </c>
      <c r="H70" s="135">
        <v>7800</v>
      </c>
    </row>
    <row r="71" spans="1:8" s="133" customFormat="1" ht="30.75">
      <c r="A71" s="52" t="s">
        <v>42</v>
      </c>
      <c r="B71" s="144" t="s">
        <v>328</v>
      </c>
      <c r="C71" s="136" t="s">
        <v>206</v>
      </c>
      <c r="D71" s="136" t="s">
        <v>253</v>
      </c>
      <c r="E71" s="136" t="s">
        <v>256</v>
      </c>
      <c r="F71" s="136"/>
      <c r="G71" s="135">
        <v>5000</v>
      </c>
      <c r="H71" s="135"/>
    </row>
    <row r="72" spans="1:8" s="133" customFormat="1" ht="46.5">
      <c r="A72" s="52" t="s">
        <v>44</v>
      </c>
      <c r="B72" s="144" t="s">
        <v>328</v>
      </c>
      <c r="C72" s="136" t="s">
        <v>206</v>
      </c>
      <c r="D72" s="136" t="s">
        <v>253</v>
      </c>
      <c r="E72" s="136" t="s">
        <v>256</v>
      </c>
      <c r="F72" s="136" t="s">
        <v>244</v>
      </c>
      <c r="G72" s="135">
        <v>5000</v>
      </c>
      <c r="H72" s="135"/>
    </row>
    <row r="73" spans="1:8" s="133" customFormat="1" ht="30.75">
      <c r="A73" s="52" t="s">
        <v>46</v>
      </c>
      <c r="B73" s="144" t="s">
        <v>328</v>
      </c>
      <c r="C73" s="136" t="s">
        <v>206</v>
      </c>
      <c r="D73" s="136" t="s">
        <v>253</v>
      </c>
      <c r="E73" s="136" t="s">
        <v>255</v>
      </c>
      <c r="F73" s="136"/>
      <c r="G73" s="135">
        <v>1500</v>
      </c>
      <c r="H73" s="135">
        <v>7500</v>
      </c>
    </row>
    <row r="74" spans="1:8" s="133" customFormat="1" ht="30.75">
      <c r="A74" s="52" t="s">
        <v>48</v>
      </c>
      <c r="B74" s="144" t="s">
        <v>328</v>
      </c>
      <c r="C74" s="136" t="s">
        <v>206</v>
      </c>
      <c r="D74" s="136" t="s">
        <v>253</v>
      </c>
      <c r="E74" s="136" t="s">
        <v>255</v>
      </c>
      <c r="F74" s="136" t="s">
        <v>254</v>
      </c>
      <c r="G74" s="135">
        <v>1500</v>
      </c>
      <c r="H74" s="135"/>
    </row>
    <row r="75" spans="1:8" s="133" customFormat="1" ht="46.5">
      <c r="A75" s="52" t="s">
        <v>44</v>
      </c>
      <c r="B75" s="144" t="s">
        <v>328</v>
      </c>
      <c r="C75" s="136" t="s">
        <v>206</v>
      </c>
      <c r="D75" s="136" t="s">
        <v>253</v>
      </c>
      <c r="E75" s="136" t="s">
        <v>255</v>
      </c>
      <c r="F75" s="136" t="s">
        <v>244</v>
      </c>
      <c r="G75" s="135"/>
      <c r="H75" s="135">
        <v>7500</v>
      </c>
    </row>
    <row r="76" spans="1:8" s="133" customFormat="1" ht="46.5">
      <c r="A76" s="52" t="s">
        <v>50</v>
      </c>
      <c r="B76" s="144" t="s">
        <v>328</v>
      </c>
      <c r="C76" s="136" t="s">
        <v>206</v>
      </c>
      <c r="D76" s="136" t="s">
        <v>253</v>
      </c>
      <c r="E76" s="136" t="s">
        <v>252</v>
      </c>
      <c r="F76" s="136"/>
      <c r="G76" s="135">
        <v>1300</v>
      </c>
      <c r="H76" s="135">
        <v>300</v>
      </c>
    </row>
    <row r="77" spans="1:8" s="133" customFormat="1" ht="30.75">
      <c r="A77" s="52" t="s">
        <v>48</v>
      </c>
      <c r="B77" s="144" t="s">
        <v>328</v>
      </c>
      <c r="C77" s="136" t="s">
        <v>206</v>
      </c>
      <c r="D77" s="136" t="s">
        <v>253</v>
      </c>
      <c r="E77" s="136" t="s">
        <v>252</v>
      </c>
      <c r="F77" s="136" t="s">
        <v>254</v>
      </c>
      <c r="G77" s="135">
        <v>1000</v>
      </c>
      <c r="H77" s="135">
        <v>150</v>
      </c>
    </row>
    <row r="78" spans="1:8" s="133" customFormat="1" ht="27">
      <c r="A78" s="51" t="s">
        <v>19</v>
      </c>
      <c r="B78" s="144" t="s">
        <v>328</v>
      </c>
      <c r="C78" s="136" t="s">
        <v>206</v>
      </c>
      <c r="D78" s="136" t="s">
        <v>253</v>
      </c>
      <c r="E78" s="136" t="s">
        <v>252</v>
      </c>
      <c r="F78" s="136" t="s">
        <v>220</v>
      </c>
      <c r="G78" s="135">
        <v>300</v>
      </c>
      <c r="H78" s="135">
        <v>150</v>
      </c>
    </row>
    <row r="79" spans="1:8" s="133" customFormat="1" ht="15">
      <c r="A79" s="52" t="s">
        <v>65</v>
      </c>
      <c r="B79" s="144" t="s">
        <v>328</v>
      </c>
      <c r="C79" s="136" t="s">
        <v>206</v>
      </c>
      <c r="D79" s="136" t="s">
        <v>217</v>
      </c>
      <c r="E79" s="136"/>
      <c r="F79" s="136"/>
      <c r="G79" s="135">
        <v>12040</v>
      </c>
      <c r="H79" s="135">
        <v>11940</v>
      </c>
    </row>
    <row r="80" spans="1:8" s="133" customFormat="1" ht="46.5">
      <c r="A80" s="52" t="s">
        <v>52</v>
      </c>
      <c r="B80" s="144" t="s">
        <v>328</v>
      </c>
      <c r="C80" s="136" t="s">
        <v>206</v>
      </c>
      <c r="D80" s="136" t="s">
        <v>217</v>
      </c>
      <c r="E80" s="136" t="s">
        <v>251</v>
      </c>
      <c r="F80" s="136"/>
      <c r="G80" s="135">
        <v>12040</v>
      </c>
      <c r="H80" s="135">
        <v>11940</v>
      </c>
    </row>
    <row r="81" spans="1:8" s="133" customFormat="1" ht="46.5">
      <c r="A81" s="52" t="s">
        <v>61</v>
      </c>
      <c r="B81" s="144" t="s">
        <v>328</v>
      </c>
      <c r="C81" s="136" t="s">
        <v>206</v>
      </c>
      <c r="D81" s="136" t="s">
        <v>217</v>
      </c>
      <c r="E81" s="136" t="s">
        <v>250</v>
      </c>
      <c r="F81" s="136"/>
      <c r="G81" s="135">
        <v>6740</v>
      </c>
      <c r="H81" s="135">
        <v>6490</v>
      </c>
    </row>
    <row r="82" spans="1:8" s="133" customFormat="1" ht="30.75">
      <c r="A82" s="52" t="s">
        <v>63</v>
      </c>
      <c r="B82" s="144" t="s">
        <v>328</v>
      </c>
      <c r="C82" s="136" t="s">
        <v>206</v>
      </c>
      <c r="D82" s="136" t="s">
        <v>217</v>
      </c>
      <c r="E82" s="136" t="s">
        <v>249</v>
      </c>
      <c r="F82" s="136"/>
      <c r="G82" s="135">
        <v>1900</v>
      </c>
      <c r="H82" s="135">
        <v>2200</v>
      </c>
    </row>
    <row r="83" spans="1:8" s="133" customFormat="1" ht="27">
      <c r="A83" s="51" t="s">
        <v>19</v>
      </c>
      <c r="B83" s="144" t="s">
        <v>328</v>
      </c>
      <c r="C83" s="136" t="s">
        <v>206</v>
      </c>
      <c r="D83" s="136" t="s">
        <v>217</v>
      </c>
      <c r="E83" s="136" t="s">
        <v>249</v>
      </c>
      <c r="F83" s="136" t="s">
        <v>220</v>
      </c>
      <c r="G83" s="135">
        <v>1900</v>
      </c>
      <c r="H83" s="135">
        <v>2200</v>
      </c>
    </row>
    <row r="84" spans="1:8" s="133" customFormat="1" ht="30.75">
      <c r="A84" s="52" t="s">
        <v>66</v>
      </c>
      <c r="B84" s="144" t="s">
        <v>328</v>
      </c>
      <c r="C84" s="136" t="s">
        <v>206</v>
      </c>
      <c r="D84" s="136" t="s">
        <v>217</v>
      </c>
      <c r="E84" s="136" t="s">
        <v>248</v>
      </c>
      <c r="F84" s="136"/>
      <c r="G84" s="135">
        <v>1450</v>
      </c>
      <c r="H84" s="135">
        <v>1500</v>
      </c>
    </row>
    <row r="85" spans="1:8" s="133" customFormat="1" ht="27">
      <c r="A85" s="51" t="s">
        <v>19</v>
      </c>
      <c r="B85" s="144" t="s">
        <v>328</v>
      </c>
      <c r="C85" s="136" t="s">
        <v>206</v>
      </c>
      <c r="D85" s="136" t="s">
        <v>217</v>
      </c>
      <c r="E85" s="136" t="s">
        <v>248</v>
      </c>
      <c r="F85" s="136" t="s">
        <v>220</v>
      </c>
      <c r="G85" s="135">
        <v>1450</v>
      </c>
      <c r="H85" s="135">
        <v>1500</v>
      </c>
    </row>
    <row r="86" spans="1:8" s="133" customFormat="1" ht="30.75">
      <c r="A86" s="52" t="s">
        <v>68</v>
      </c>
      <c r="B86" s="144" t="s">
        <v>328</v>
      </c>
      <c r="C86" s="136" t="s">
        <v>206</v>
      </c>
      <c r="D86" s="136" t="s">
        <v>217</v>
      </c>
      <c r="E86" s="136" t="s">
        <v>247</v>
      </c>
      <c r="F86" s="136"/>
      <c r="G86" s="135">
        <v>3390</v>
      </c>
      <c r="H86" s="135">
        <v>2790</v>
      </c>
    </row>
    <row r="87" spans="1:8" s="133" customFormat="1" ht="27">
      <c r="A87" s="51" t="s">
        <v>19</v>
      </c>
      <c r="B87" s="144" t="s">
        <v>328</v>
      </c>
      <c r="C87" s="136" t="s">
        <v>206</v>
      </c>
      <c r="D87" s="136" t="s">
        <v>217</v>
      </c>
      <c r="E87" s="136" t="s">
        <v>247</v>
      </c>
      <c r="F87" s="136" t="s">
        <v>220</v>
      </c>
      <c r="G87" s="135">
        <v>3390</v>
      </c>
      <c r="H87" s="135">
        <v>2790</v>
      </c>
    </row>
    <row r="88" spans="1:8" s="133" customFormat="1" ht="30.75">
      <c r="A88" s="52" t="s">
        <v>70</v>
      </c>
      <c r="B88" s="144" t="s">
        <v>328</v>
      </c>
      <c r="C88" s="136" t="s">
        <v>206</v>
      </c>
      <c r="D88" s="136" t="s">
        <v>217</v>
      </c>
      <c r="E88" s="136" t="s">
        <v>246</v>
      </c>
      <c r="F88" s="136"/>
      <c r="G88" s="135">
        <v>5300</v>
      </c>
      <c r="H88" s="135">
        <v>5450</v>
      </c>
    </row>
    <row r="89" spans="1:8" s="133" customFormat="1" ht="29.25" customHeight="1">
      <c r="A89" s="52" t="s">
        <v>72</v>
      </c>
      <c r="B89" s="144" t="s">
        <v>328</v>
      </c>
      <c r="C89" s="136" t="s">
        <v>206</v>
      </c>
      <c r="D89" s="136" t="s">
        <v>217</v>
      </c>
      <c r="E89" s="136" t="s">
        <v>245</v>
      </c>
      <c r="F89" s="136"/>
      <c r="G89" s="135">
        <v>900</v>
      </c>
      <c r="H89" s="135">
        <v>1000</v>
      </c>
    </row>
    <row r="90" spans="1:8" s="133" customFormat="1" ht="27">
      <c r="A90" s="51" t="s">
        <v>19</v>
      </c>
      <c r="B90" s="144" t="s">
        <v>328</v>
      </c>
      <c r="C90" s="136" t="s">
        <v>206</v>
      </c>
      <c r="D90" s="136" t="s">
        <v>217</v>
      </c>
      <c r="E90" s="136" t="s">
        <v>245</v>
      </c>
      <c r="F90" s="136" t="s">
        <v>220</v>
      </c>
      <c r="G90" s="135">
        <v>900</v>
      </c>
      <c r="H90" s="135">
        <v>1000</v>
      </c>
    </row>
    <row r="91" spans="1:8" s="133" customFormat="1" ht="30.75">
      <c r="A91" s="52" t="s">
        <v>74</v>
      </c>
      <c r="B91" s="144" t="s">
        <v>328</v>
      </c>
      <c r="C91" s="136" t="s">
        <v>206</v>
      </c>
      <c r="D91" s="136" t="s">
        <v>217</v>
      </c>
      <c r="E91" s="136" t="s">
        <v>243</v>
      </c>
      <c r="F91" s="136"/>
      <c r="G91" s="135">
        <v>4400</v>
      </c>
      <c r="H91" s="135">
        <v>4450</v>
      </c>
    </row>
    <row r="92" spans="1:8" s="133" customFormat="1" ht="27">
      <c r="A92" s="51" t="s">
        <v>19</v>
      </c>
      <c r="B92" s="144" t="s">
        <v>328</v>
      </c>
      <c r="C92" s="136" t="s">
        <v>206</v>
      </c>
      <c r="D92" s="136" t="s">
        <v>217</v>
      </c>
      <c r="E92" s="136" t="s">
        <v>243</v>
      </c>
      <c r="F92" s="136" t="s">
        <v>220</v>
      </c>
      <c r="G92" s="135">
        <v>4400</v>
      </c>
      <c r="H92" s="135">
        <v>4450</v>
      </c>
    </row>
    <row r="93" spans="1:8" s="133" customFormat="1" ht="24" customHeight="1">
      <c r="A93" s="139" t="s">
        <v>242</v>
      </c>
      <c r="B93" s="144" t="s">
        <v>328</v>
      </c>
      <c r="C93" s="136" t="s">
        <v>237</v>
      </c>
      <c r="D93" s="136" t="s">
        <v>213</v>
      </c>
      <c r="E93" s="136"/>
      <c r="F93" s="136"/>
      <c r="G93" s="135">
        <v>831</v>
      </c>
      <c r="H93" s="135">
        <v>832</v>
      </c>
    </row>
    <row r="94" spans="1:8" s="133" customFormat="1" ht="28.5" customHeight="1">
      <c r="A94" s="139" t="s">
        <v>82</v>
      </c>
      <c r="B94" s="144" t="s">
        <v>328</v>
      </c>
      <c r="C94" s="136" t="s">
        <v>237</v>
      </c>
      <c r="D94" s="136" t="s">
        <v>237</v>
      </c>
      <c r="E94" s="136"/>
      <c r="F94" s="136"/>
      <c r="G94" s="135">
        <v>831</v>
      </c>
      <c r="H94" s="135">
        <v>832</v>
      </c>
    </row>
    <row r="95" spans="1:8" s="133" customFormat="1" ht="46.5" customHeight="1">
      <c r="A95" s="52" t="s">
        <v>76</v>
      </c>
      <c r="B95" s="144" t="s">
        <v>328</v>
      </c>
      <c r="C95" s="136" t="s">
        <v>237</v>
      </c>
      <c r="D95" s="136" t="s">
        <v>237</v>
      </c>
      <c r="E95" s="136" t="s">
        <v>212</v>
      </c>
      <c r="F95" s="136"/>
      <c r="G95" s="135">
        <v>831</v>
      </c>
      <c r="H95" s="135">
        <v>832</v>
      </c>
    </row>
    <row r="96" spans="1:8" s="133" customFormat="1" ht="30.75">
      <c r="A96" s="52" t="s">
        <v>78</v>
      </c>
      <c r="B96" s="144" t="s">
        <v>328</v>
      </c>
      <c r="C96" s="136" t="s">
        <v>237</v>
      </c>
      <c r="D96" s="136" t="s">
        <v>237</v>
      </c>
      <c r="E96" s="136" t="s">
        <v>241</v>
      </c>
      <c r="F96" s="136"/>
      <c r="G96" s="135">
        <v>831</v>
      </c>
      <c r="H96" s="135">
        <v>832</v>
      </c>
    </row>
    <row r="97" spans="1:8" s="133" customFormat="1" ht="30.75">
      <c r="A97" s="52" t="s">
        <v>80</v>
      </c>
      <c r="B97" s="144" t="s">
        <v>328</v>
      </c>
      <c r="C97" s="136" t="s">
        <v>237</v>
      </c>
      <c r="D97" s="136" t="s">
        <v>237</v>
      </c>
      <c r="E97" s="136" t="s">
        <v>240</v>
      </c>
      <c r="F97" s="136"/>
      <c r="G97" s="135">
        <v>560</v>
      </c>
      <c r="H97" s="135">
        <v>560</v>
      </c>
    </row>
    <row r="98" spans="1:8" s="133" customFormat="1" ht="27">
      <c r="A98" s="51" t="s">
        <v>19</v>
      </c>
      <c r="B98" s="144" t="s">
        <v>328</v>
      </c>
      <c r="C98" s="136" t="s">
        <v>237</v>
      </c>
      <c r="D98" s="136" t="s">
        <v>237</v>
      </c>
      <c r="E98" s="136" t="s">
        <v>240</v>
      </c>
      <c r="F98" s="136" t="s">
        <v>220</v>
      </c>
      <c r="G98" s="135">
        <v>560</v>
      </c>
      <c r="H98" s="135">
        <v>560</v>
      </c>
    </row>
    <row r="99" spans="1:8" s="133" customFormat="1" ht="46.5">
      <c r="A99" s="52" t="s">
        <v>83</v>
      </c>
      <c r="B99" s="144" t="s">
        <v>328</v>
      </c>
      <c r="C99" s="136" t="s">
        <v>237</v>
      </c>
      <c r="D99" s="136" t="s">
        <v>237</v>
      </c>
      <c r="E99" s="136" t="s">
        <v>239</v>
      </c>
      <c r="F99" s="136"/>
      <c r="G99" s="135">
        <v>51</v>
      </c>
      <c r="H99" s="135">
        <v>52</v>
      </c>
    </row>
    <row r="100" spans="1:8" s="133" customFormat="1" ht="27">
      <c r="A100" s="51" t="s">
        <v>19</v>
      </c>
      <c r="B100" s="144" t="s">
        <v>328</v>
      </c>
      <c r="C100" s="136" t="s">
        <v>237</v>
      </c>
      <c r="D100" s="136" t="s">
        <v>237</v>
      </c>
      <c r="E100" s="136" t="s">
        <v>239</v>
      </c>
      <c r="F100" s="136" t="s">
        <v>220</v>
      </c>
      <c r="G100" s="135">
        <v>51</v>
      </c>
      <c r="H100" s="135">
        <v>52</v>
      </c>
    </row>
    <row r="101" spans="1:8" s="133" customFormat="1" ht="30.75">
      <c r="A101" s="52" t="s">
        <v>85</v>
      </c>
      <c r="B101" s="144" t="s">
        <v>328</v>
      </c>
      <c r="C101" s="136" t="s">
        <v>237</v>
      </c>
      <c r="D101" s="136" t="s">
        <v>237</v>
      </c>
      <c r="E101" s="136" t="s">
        <v>238</v>
      </c>
      <c r="F101" s="136"/>
      <c r="G101" s="135">
        <v>220</v>
      </c>
      <c r="H101" s="135">
        <v>220</v>
      </c>
    </row>
    <row r="102" spans="1:8" s="133" customFormat="1" ht="27">
      <c r="A102" s="51" t="s">
        <v>19</v>
      </c>
      <c r="B102" s="144" t="s">
        <v>328</v>
      </c>
      <c r="C102" s="136" t="s">
        <v>237</v>
      </c>
      <c r="D102" s="136" t="s">
        <v>237</v>
      </c>
      <c r="E102" s="136" t="s">
        <v>236</v>
      </c>
      <c r="F102" s="136" t="s">
        <v>220</v>
      </c>
      <c r="G102" s="135">
        <v>220</v>
      </c>
      <c r="H102" s="135">
        <v>220</v>
      </c>
    </row>
    <row r="103" spans="1:8" s="133" customFormat="1" ht="23.25" customHeight="1">
      <c r="A103" s="139" t="s">
        <v>235</v>
      </c>
      <c r="B103" s="144" t="s">
        <v>328</v>
      </c>
      <c r="C103" s="136" t="s">
        <v>231</v>
      </c>
      <c r="D103" s="136" t="s">
        <v>213</v>
      </c>
      <c r="E103" s="136"/>
      <c r="F103" s="136"/>
      <c r="G103" s="135">
        <v>8759</v>
      </c>
      <c r="H103" s="135">
        <v>9089</v>
      </c>
    </row>
    <row r="104" spans="1:8" s="133" customFormat="1" ht="18" customHeight="1">
      <c r="A104" s="139" t="s">
        <v>92</v>
      </c>
      <c r="B104" s="144" t="s">
        <v>328</v>
      </c>
      <c r="C104" s="136" t="s">
        <v>231</v>
      </c>
      <c r="D104" s="136" t="s">
        <v>224</v>
      </c>
      <c r="E104" s="136"/>
      <c r="F104" s="136"/>
      <c r="G104" s="135">
        <v>8759</v>
      </c>
      <c r="H104" s="135">
        <v>9089</v>
      </c>
    </row>
    <row r="105" spans="1:8" s="133" customFormat="1" ht="46.5" customHeight="1">
      <c r="A105" s="52" t="s">
        <v>76</v>
      </c>
      <c r="B105" s="144" t="s">
        <v>328</v>
      </c>
      <c r="C105" s="136" t="s">
        <v>231</v>
      </c>
      <c r="D105" s="136" t="s">
        <v>224</v>
      </c>
      <c r="E105" s="136" t="s">
        <v>212</v>
      </c>
      <c r="F105" s="136"/>
      <c r="G105" s="135">
        <v>8759</v>
      </c>
      <c r="H105" s="135">
        <v>9089</v>
      </c>
    </row>
    <row r="106" spans="1:8" s="133" customFormat="1" ht="46.5" customHeight="1">
      <c r="A106" s="52" t="s">
        <v>87</v>
      </c>
      <c r="B106" s="144" t="s">
        <v>328</v>
      </c>
      <c r="C106" s="136" t="s">
        <v>231</v>
      </c>
      <c r="D106" s="136" t="s">
        <v>224</v>
      </c>
      <c r="E106" s="136" t="s">
        <v>234</v>
      </c>
      <c r="F106" s="136"/>
      <c r="G106" s="135">
        <v>1575</v>
      </c>
      <c r="H106" s="135">
        <v>1690</v>
      </c>
    </row>
    <row r="107" spans="1:8" s="133" customFormat="1" ht="46.5">
      <c r="A107" s="52" t="s">
        <v>89</v>
      </c>
      <c r="B107" s="144" t="s">
        <v>328</v>
      </c>
      <c r="C107" s="136" t="s">
        <v>231</v>
      </c>
      <c r="D107" s="136" t="s">
        <v>224</v>
      </c>
      <c r="E107" s="136" t="s">
        <v>233</v>
      </c>
      <c r="F107" s="136"/>
      <c r="G107" s="135">
        <v>1575</v>
      </c>
      <c r="H107" s="135">
        <v>1690</v>
      </c>
    </row>
    <row r="108" spans="1:8" s="133" customFormat="1" ht="45" customHeight="1">
      <c r="A108" s="51" t="s">
        <v>208</v>
      </c>
      <c r="B108" s="144" t="s">
        <v>328</v>
      </c>
      <c r="C108" s="136" t="s">
        <v>231</v>
      </c>
      <c r="D108" s="136" t="s">
        <v>224</v>
      </c>
      <c r="E108" s="136" t="s">
        <v>233</v>
      </c>
      <c r="F108" s="136" t="s">
        <v>204</v>
      </c>
      <c r="G108" s="135">
        <v>1575</v>
      </c>
      <c r="H108" s="135">
        <v>1690</v>
      </c>
    </row>
    <row r="109" spans="1:8" s="133" customFormat="1" ht="30.75">
      <c r="A109" s="52" t="s">
        <v>93</v>
      </c>
      <c r="B109" s="144" t="s">
        <v>328</v>
      </c>
      <c r="C109" s="136" t="s">
        <v>231</v>
      </c>
      <c r="D109" s="136" t="s">
        <v>224</v>
      </c>
      <c r="E109" s="136" t="s">
        <v>232</v>
      </c>
      <c r="F109" s="136"/>
      <c r="G109" s="135">
        <v>100</v>
      </c>
      <c r="H109" s="135"/>
    </row>
    <row r="110" spans="1:8" s="133" customFormat="1" ht="54.75">
      <c r="A110" s="51" t="s">
        <v>208</v>
      </c>
      <c r="B110" s="144" t="s">
        <v>328</v>
      </c>
      <c r="C110" s="136" t="s">
        <v>231</v>
      </c>
      <c r="D110" s="136" t="s">
        <v>224</v>
      </c>
      <c r="E110" s="136" t="s">
        <v>232</v>
      </c>
      <c r="F110" s="136" t="s">
        <v>204</v>
      </c>
      <c r="G110" s="135">
        <v>100</v>
      </c>
      <c r="H110" s="135"/>
    </row>
    <row r="111" spans="1:8" s="133" customFormat="1" ht="14.25">
      <c r="A111" s="51" t="s">
        <v>95</v>
      </c>
      <c r="B111" s="144" t="s">
        <v>328</v>
      </c>
      <c r="C111" s="136" t="s">
        <v>231</v>
      </c>
      <c r="D111" s="136" t="s">
        <v>224</v>
      </c>
      <c r="E111" s="136" t="s">
        <v>230</v>
      </c>
      <c r="F111" s="136"/>
      <c r="G111" s="135">
        <v>7084</v>
      </c>
      <c r="H111" s="135">
        <v>7399</v>
      </c>
    </row>
    <row r="112" spans="1:8" s="133" customFormat="1" ht="42.75" customHeight="1">
      <c r="A112" s="51" t="s">
        <v>208</v>
      </c>
      <c r="B112" s="144" t="s">
        <v>328</v>
      </c>
      <c r="C112" s="136" t="s">
        <v>231</v>
      </c>
      <c r="D112" s="136" t="s">
        <v>224</v>
      </c>
      <c r="E112" s="136" t="s">
        <v>230</v>
      </c>
      <c r="F112" s="136" t="s">
        <v>204</v>
      </c>
      <c r="G112" s="135">
        <v>7084</v>
      </c>
      <c r="H112" s="135">
        <v>7399</v>
      </c>
    </row>
    <row r="113" spans="1:8" s="133" customFormat="1" ht="30" customHeight="1">
      <c r="A113" s="139" t="s">
        <v>229</v>
      </c>
      <c r="B113" s="144" t="s">
        <v>328</v>
      </c>
      <c r="C113" s="136" t="s">
        <v>218</v>
      </c>
      <c r="D113" s="136" t="s">
        <v>213</v>
      </c>
      <c r="E113" s="136"/>
      <c r="F113" s="136"/>
      <c r="G113" s="135">
        <v>2065</v>
      </c>
      <c r="H113" s="135">
        <v>2107.5</v>
      </c>
    </row>
    <row r="114" spans="1:8" s="133" customFormat="1" ht="14.25">
      <c r="A114" s="139" t="s">
        <v>149</v>
      </c>
      <c r="B114" s="144" t="s">
        <v>328</v>
      </c>
      <c r="C114" s="136" t="s">
        <v>218</v>
      </c>
      <c r="D114" s="136" t="s">
        <v>224</v>
      </c>
      <c r="E114" s="136"/>
      <c r="F114" s="136"/>
      <c r="G114" s="135">
        <v>850</v>
      </c>
      <c r="H114" s="135">
        <v>892.5</v>
      </c>
    </row>
    <row r="115" spans="1:8" s="133" customFormat="1" ht="27">
      <c r="A115" s="51" t="s">
        <v>228</v>
      </c>
      <c r="B115" s="144" t="s">
        <v>328</v>
      </c>
      <c r="C115" s="136" t="s">
        <v>218</v>
      </c>
      <c r="D115" s="136" t="s">
        <v>224</v>
      </c>
      <c r="E115" s="136" t="s">
        <v>227</v>
      </c>
      <c r="F115" s="136"/>
      <c r="G115" s="135">
        <v>850</v>
      </c>
      <c r="H115" s="135">
        <v>892.5</v>
      </c>
    </row>
    <row r="116" spans="1:8" s="133" customFormat="1" ht="41.25">
      <c r="A116" s="51" t="s">
        <v>226</v>
      </c>
      <c r="B116" s="144" t="s">
        <v>328</v>
      </c>
      <c r="C116" s="136" t="s">
        <v>218</v>
      </c>
      <c r="D116" s="136" t="s">
        <v>224</v>
      </c>
      <c r="E116" s="136" t="s">
        <v>223</v>
      </c>
      <c r="F116" s="136"/>
      <c r="G116" s="135">
        <v>850</v>
      </c>
      <c r="H116" s="135">
        <v>892.5</v>
      </c>
    </row>
    <row r="117" spans="1:8" s="133" customFormat="1" ht="27">
      <c r="A117" s="51" t="s">
        <v>225</v>
      </c>
      <c r="B117" s="144" t="s">
        <v>328</v>
      </c>
      <c r="C117" s="136" t="s">
        <v>218</v>
      </c>
      <c r="D117" s="136" t="s">
        <v>224</v>
      </c>
      <c r="E117" s="136" t="s">
        <v>223</v>
      </c>
      <c r="F117" s="136" t="s">
        <v>215</v>
      </c>
      <c r="G117" s="135">
        <v>850</v>
      </c>
      <c r="H117" s="135">
        <v>892.5</v>
      </c>
    </row>
    <row r="118" spans="1:8" s="133" customFormat="1" ht="15">
      <c r="A118" s="52" t="s">
        <v>101</v>
      </c>
      <c r="B118" s="144" t="s">
        <v>328</v>
      </c>
      <c r="C118" s="136" t="s">
        <v>218</v>
      </c>
      <c r="D118" s="136" t="s">
        <v>217</v>
      </c>
      <c r="E118" s="136"/>
      <c r="F118" s="136"/>
      <c r="G118" s="135">
        <v>1215</v>
      </c>
      <c r="H118" s="135">
        <v>1215</v>
      </c>
    </row>
    <row r="119" spans="1:8" s="133" customFormat="1" ht="93">
      <c r="A119" s="52" t="s">
        <v>76</v>
      </c>
      <c r="B119" s="144" t="s">
        <v>328</v>
      </c>
      <c r="C119" s="136" t="s">
        <v>218</v>
      </c>
      <c r="D119" s="136" t="s">
        <v>217</v>
      </c>
      <c r="E119" s="136" t="s">
        <v>212</v>
      </c>
      <c r="F119" s="136"/>
      <c r="G119" s="135">
        <v>1215</v>
      </c>
      <c r="H119" s="135">
        <v>1215</v>
      </c>
    </row>
    <row r="120" spans="1:8" s="133" customFormat="1" ht="46.5">
      <c r="A120" s="52" t="s">
        <v>97</v>
      </c>
      <c r="B120" s="144" t="s">
        <v>328</v>
      </c>
      <c r="C120" s="136" t="s">
        <v>218</v>
      </c>
      <c r="D120" s="136" t="s">
        <v>217</v>
      </c>
      <c r="E120" s="136" t="s">
        <v>222</v>
      </c>
      <c r="F120" s="136"/>
      <c r="G120" s="135">
        <v>1215</v>
      </c>
      <c r="H120" s="135">
        <v>1215</v>
      </c>
    </row>
    <row r="121" spans="1:8" s="133" customFormat="1" ht="46.5">
      <c r="A121" s="52" t="s">
        <v>99</v>
      </c>
      <c r="B121" s="144" t="s">
        <v>328</v>
      </c>
      <c r="C121" s="136" t="s">
        <v>218</v>
      </c>
      <c r="D121" s="136" t="s">
        <v>217</v>
      </c>
      <c r="E121" s="136" t="s">
        <v>221</v>
      </c>
      <c r="F121" s="136"/>
      <c r="G121" s="135">
        <v>290</v>
      </c>
      <c r="H121" s="135">
        <v>290</v>
      </c>
    </row>
    <row r="122" spans="1:8" s="133" customFormat="1" ht="27">
      <c r="A122" s="51" t="s">
        <v>19</v>
      </c>
      <c r="B122" s="144" t="s">
        <v>328</v>
      </c>
      <c r="C122" s="136" t="s">
        <v>218</v>
      </c>
      <c r="D122" s="136" t="s">
        <v>217</v>
      </c>
      <c r="E122" s="136" t="s">
        <v>221</v>
      </c>
      <c r="F122" s="136" t="s">
        <v>220</v>
      </c>
      <c r="G122" s="135">
        <v>290</v>
      </c>
      <c r="H122" s="135">
        <v>290</v>
      </c>
    </row>
    <row r="123" spans="1:8" s="133" customFormat="1" ht="30.75">
      <c r="A123" s="52" t="s">
        <v>102</v>
      </c>
      <c r="B123" s="144" t="s">
        <v>328</v>
      </c>
      <c r="C123" s="136" t="s">
        <v>218</v>
      </c>
      <c r="D123" s="136" t="s">
        <v>217</v>
      </c>
      <c r="E123" s="136" t="s">
        <v>219</v>
      </c>
      <c r="F123" s="136"/>
      <c r="G123" s="135">
        <v>725</v>
      </c>
      <c r="H123" s="135">
        <v>725</v>
      </c>
    </row>
    <row r="124" spans="1:8" s="133" customFormat="1" ht="30.75">
      <c r="A124" s="52" t="s">
        <v>104</v>
      </c>
      <c r="B124" s="144" t="s">
        <v>328</v>
      </c>
      <c r="C124" s="136" t="s">
        <v>218</v>
      </c>
      <c r="D124" s="136" t="s">
        <v>217</v>
      </c>
      <c r="E124" s="136" t="s">
        <v>219</v>
      </c>
      <c r="F124" s="136" t="s">
        <v>215</v>
      </c>
      <c r="G124" s="135">
        <v>725</v>
      </c>
      <c r="H124" s="135">
        <v>725</v>
      </c>
    </row>
    <row r="125" spans="1:8" s="133" customFormat="1" ht="30.75">
      <c r="A125" s="52" t="s">
        <v>105</v>
      </c>
      <c r="B125" s="144" t="s">
        <v>328</v>
      </c>
      <c r="C125" s="136" t="s">
        <v>218</v>
      </c>
      <c r="D125" s="136" t="s">
        <v>217</v>
      </c>
      <c r="E125" s="136" t="s">
        <v>216</v>
      </c>
      <c r="F125" s="136"/>
      <c r="G125" s="135">
        <v>200</v>
      </c>
      <c r="H125" s="135">
        <v>200</v>
      </c>
    </row>
    <row r="126" spans="1:8" s="133" customFormat="1" ht="30.75">
      <c r="A126" s="52" t="s">
        <v>104</v>
      </c>
      <c r="B126" s="144" t="s">
        <v>328</v>
      </c>
      <c r="C126" s="136" t="s">
        <v>218</v>
      </c>
      <c r="D126" s="136" t="s">
        <v>217</v>
      </c>
      <c r="E126" s="136" t="s">
        <v>216</v>
      </c>
      <c r="F126" s="136" t="s">
        <v>215</v>
      </c>
      <c r="G126" s="135">
        <v>200</v>
      </c>
      <c r="H126" s="135">
        <v>200</v>
      </c>
    </row>
    <row r="127" spans="1:8" s="133" customFormat="1" ht="30" customHeight="1">
      <c r="A127" s="139" t="s">
        <v>214</v>
      </c>
      <c r="B127" s="144" t="s">
        <v>328</v>
      </c>
      <c r="C127" s="136" t="s">
        <v>207</v>
      </c>
      <c r="D127" s="136" t="s">
        <v>213</v>
      </c>
      <c r="E127" s="136"/>
      <c r="F127" s="136"/>
      <c r="G127" s="135">
        <v>613</v>
      </c>
      <c r="H127" s="135">
        <v>456.9</v>
      </c>
    </row>
    <row r="128" spans="1:8" s="133" customFormat="1" ht="14.25">
      <c r="A128" s="139" t="s">
        <v>111</v>
      </c>
      <c r="B128" s="144" t="s">
        <v>328</v>
      </c>
      <c r="C128" s="136" t="s">
        <v>207</v>
      </c>
      <c r="D128" s="136" t="s">
        <v>206</v>
      </c>
      <c r="E128" s="136"/>
      <c r="F128" s="136"/>
      <c r="G128" s="135">
        <v>613</v>
      </c>
      <c r="H128" s="135">
        <v>456.9</v>
      </c>
    </row>
    <row r="129" spans="1:8" s="133" customFormat="1" ht="93">
      <c r="A129" s="52" t="s">
        <v>76</v>
      </c>
      <c r="B129" s="144" t="s">
        <v>328</v>
      </c>
      <c r="C129" s="136" t="s">
        <v>207</v>
      </c>
      <c r="D129" s="136" t="s">
        <v>206</v>
      </c>
      <c r="E129" s="136" t="s">
        <v>212</v>
      </c>
      <c r="F129" s="136"/>
      <c r="G129" s="135">
        <v>613</v>
      </c>
      <c r="H129" s="135">
        <v>456.9</v>
      </c>
    </row>
    <row r="130" spans="1:8" s="133" customFormat="1" ht="30.75">
      <c r="A130" s="52" t="s">
        <v>107</v>
      </c>
      <c r="B130" s="144" t="s">
        <v>328</v>
      </c>
      <c r="C130" s="136" t="s">
        <v>207</v>
      </c>
      <c r="D130" s="136" t="s">
        <v>206</v>
      </c>
      <c r="E130" s="136" t="s">
        <v>211</v>
      </c>
      <c r="F130" s="136"/>
      <c r="G130" s="135">
        <v>613</v>
      </c>
      <c r="H130" s="135">
        <v>456.9</v>
      </c>
    </row>
    <row r="131" spans="1:8" s="133" customFormat="1" ht="30.75">
      <c r="A131" s="52" t="s">
        <v>109</v>
      </c>
      <c r="B131" s="144" t="s">
        <v>328</v>
      </c>
      <c r="C131" s="136" t="s">
        <v>207</v>
      </c>
      <c r="D131" s="136" t="s">
        <v>206</v>
      </c>
      <c r="E131" s="136" t="s">
        <v>210</v>
      </c>
      <c r="F131" s="136"/>
      <c r="G131" s="135">
        <v>195</v>
      </c>
      <c r="H131" s="135">
        <v>195</v>
      </c>
    </row>
    <row r="132" spans="1:8" s="133" customFormat="1" ht="54.75">
      <c r="A132" s="51" t="s">
        <v>208</v>
      </c>
      <c r="B132" s="144" t="s">
        <v>328</v>
      </c>
      <c r="C132" s="136" t="s">
        <v>207</v>
      </c>
      <c r="D132" s="136" t="s">
        <v>206</v>
      </c>
      <c r="E132" s="136" t="s">
        <v>210</v>
      </c>
      <c r="F132" s="136" t="s">
        <v>204</v>
      </c>
      <c r="G132" s="135">
        <v>195</v>
      </c>
      <c r="H132" s="135">
        <v>195</v>
      </c>
    </row>
    <row r="133" spans="1:8" s="133" customFormat="1" ht="30.75">
      <c r="A133" s="52" t="s">
        <v>112</v>
      </c>
      <c r="B133" s="144" t="s">
        <v>328</v>
      </c>
      <c r="C133" s="136" t="s">
        <v>207</v>
      </c>
      <c r="D133" s="136" t="s">
        <v>206</v>
      </c>
      <c r="E133" s="136" t="s">
        <v>209</v>
      </c>
      <c r="F133" s="136"/>
      <c r="G133" s="135">
        <v>260</v>
      </c>
      <c r="H133" s="135">
        <v>260</v>
      </c>
    </row>
    <row r="134" spans="1:8" s="133" customFormat="1" ht="54.75">
      <c r="A134" s="51" t="s">
        <v>208</v>
      </c>
      <c r="B134" s="144" t="s">
        <v>328</v>
      </c>
      <c r="C134" s="136" t="s">
        <v>207</v>
      </c>
      <c r="D134" s="136" t="s">
        <v>206</v>
      </c>
      <c r="E134" s="136" t="s">
        <v>209</v>
      </c>
      <c r="F134" s="136" t="s">
        <v>204</v>
      </c>
      <c r="G134" s="135">
        <v>260</v>
      </c>
      <c r="H134" s="135">
        <v>260</v>
      </c>
    </row>
    <row r="135" spans="1:8" s="133" customFormat="1" ht="18.75" customHeight="1">
      <c r="A135" s="52" t="s">
        <v>114</v>
      </c>
      <c r="B135" s="144" t="s">
        <v>328</v>
      </c>
      <c r="C135" s="136" t="s">
        <v>207</v>
      </c>
      <c r="D135" s="136" t="s">
        <v>206</v>
      </c>
      <c r="E135" s="136" t="s">
        <v>205</v>
      </c>
      <c r="F135" s="136"/>
      <c r="G135" s="135">
        <v>158</v>
      </c>
      <c r="H135" s="135">
        <v>1.9</v>
      </c>
    </row>
    <row r="136" spans="1:8" s="133" customFormat="1" ht="54.75">
      <c r="A136" s="51" t="s">
        <v>208</v>
      </c>
      <c r="B136" s="144" t="s">
        <v>328</v>
      </c>
      <c r="C136" s="136" t="s">
        <v>207</v>
      </c>
      <c r="D136" s="136" t="s">
        <v>206</v>
      </c>
      <c r="E136" s="136" t="s">
        <v>205</v>
      </c>
      <c r="F136" s="136" t="s">
        <v>204</v>
      </c>
      <c r="G136" s="135">
        <v>158</v>
      </c>
      <c r="H136" s="135">
        <v>1.9</v>
      </c>
    </row>
    <row r="137" spans="1:8" s="133" customFormat="1" ht="15.75" customHeight="1">
      <c r="A137" s="137" t="s">
        <v>203</v>
      </c>
      <c r="B137" s="137"/>
      <c r="C137" s="136"/>
      <c r="D137" s="136"/>
      <c r="E137" s="136"/>
      <c r="F137" s="136"/>
      <c r="G137" s="135">
        <v>115616.9</v>
      </c>
      <c r="H137" s="135">
        <v>115616.9</v>
      </c>
    </row>
    <row r="138" s="133" customFormat="1" ht="14.25">
      <c r="G138" s="132"/>
    </row>
  </sheetData>
  <sheetProtection/>
  <mergeCells count="2">
    <mergeCell ref="G1:J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2014-01-28T06:17:31Z</dcterms:modified>
  <cp:category/>
  <cp:version/>
  <cp:contentType/>
  <cp:contentStatus/>
</cp:coreProperties>
</file>