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D:\DownLoadInternet\"/>
    </mc:Choice>
  </mc:AlternateContent>
  <xr:revisionPtr revIDLastSave="0" documentId="13_ncr:1_{1EF35615-E2E8-4ED7-A554-659D8CA46D1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Доходы!$A$22</definedName>
    <definedName name="APPT" localSheetId="2">Источники!#REF!</definedName>
    <definedName name="APPT" localSheetId="1">Расходы!#REF!</definedName>
    <definedName name="FILE_NAME" localSheetId="0">Доходы!$G$3</definedName>
    <definedName name="FIO" localSheetId="0">Доходы!$C$22</definedName>
    <definedName name="FIO" localSheetId="1">Расходы!#REF!</definedName>
    <definedName name="FORM_CODE" localSheetId="0">Доходы!$G$5</definedName>
    <definedName name="LAST_CELL" localSheetId="0">Доходы!$E$89</definedName>
    <definedName name="LAST_CELL" localSheetId="2">Источники!#REF!</definedName>
    <definedName name="LAST_CELL" localSheetId="1">Расходы!#REF!</definedName>
    <definedName name="PARAMS" localSheetId="0">Доходы!$G$1</definedName>
    <definedName name="PERIOD" localSheetId="0">Доходы!#REF!</definedName>
    <definedName name="RANGE_NAMES" localSheetId="0">Доходы!$G$7</definedName>
    <definedName name="RBEGIN_1" localSheetId="0">Доходы!$A$17</definedName>
    <definedName name="RBEGIN_1" localSheetId="2">Источники!$A$12</definedName>
    <definedName name="RBEGIN_1" localSheetId="1">Расходы!$A$13</definedName>
    <definedName name="REG_DATE" localSheetId="0">Доходы!$G$4</definedName>
    <definedName name="REND_1" localSheetId="0">Доходы!$A$89</definedName>
    <definedName name="REND_1" localSheetId="2">Источники!$A$19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Источники!#REF!</definedName>
    <definedName name="S_700A" localSheetId="2">Источники!#REF!</definedName>
    <definedName name="SIGN" localSheetId="0">Доходы!$A$21:$C$23</definedName>
    <definedName name="SIGN" localSheetId="2">Источники!#REF!</definedName>
    <definedName name="SIGN" localSheetId="1">Расходы!#REF!</definedName>
    <definedName name="SRC_CODE" localSheetId="0">Доходы!#REF!</definedName>
    <definedName name="SRC_KIND" localSheetId="0">Доходы!$G$6</definedName>
  </definedNames>
  <calcPr calcId="191029"/>
</workbook>
</file>

<file path=xl/calcChain.xml><?xml version="1.0" encoding="utf-8"?>
<calcChain xmlns="http://schemas.openxmlformats.org/spreadsheetml/2006/main">
  <c r="E17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</calcChain>
</file>

<file path=xl/sharedStrings.xml><?xml version="1.0" encoding="utf-8"?>
<sst xmlns="http://schemas.openxmlformats.org/spreadsheetml/2006/main" count="436" uniqueCount="343">
  <si>
    <t>ОТЧЕТ ОБ ИСПОЛНЕНИИ БЮДЖЕТА</t>
  </si>
  <si>
    <t>на 01 июля 2024 г.</t>
  </si>
  <si>
    <t>01.07.2024</t>
  </si>
  <si>
    <t>Наименование публично-правового образования</t>
  </si>
  <si>
    <t>Единица измерения: руб.</t>
  </si>
  <si>
    <t>001</t>
  </si>
  <si>
    <t/>
  </si>
  <si>
    <t xml:space="preserve">                                 1. Доходы бюджета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</si>
  <si>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</si>
  <si>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</si>
  <si>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</si>
  <si>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</si>
  <si>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</si>
  <si>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</si>
  <si>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</si>
  <si>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</si>
  <si>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</si>
  <si>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</si>
  <si>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</si>
  <si>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</si>
  <si>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</si>
  <si>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</si>
  <si>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</si>
  <si>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</si>
  <si>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</si>
  <si>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</si>
  <si>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</si>
  <si>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</si>
  <si>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</si>
  <si>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</si>
  <si>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</si>
  <si>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</si>
  <si>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</si>
  <si>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</si>
  <si>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</si>
  <si>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</si>
  <si>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</si>
  <si>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</si>
  <si>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</si>
  <si>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</si>
  <si>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</si>
  <si>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</si>
  <si>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</si>
  <si>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</si>
  <si>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</si>
  <si>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</si>
  <si>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</si>
  <si>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</si>
  <si>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</si>
  <si>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</si>
  <si>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</si>
  <si>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</si>
  <si>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</si>
  <si>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</si>
  <si>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</si>
  <si>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</si>
  <si>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</si>
  <si>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</si>
  <si>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</si>
  <si>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</si>
  <si>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</si>
  <si>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</si>
  <si>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</si>
  <si>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</si>
  <si>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</si>
  <si>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</si>
  <si>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</si>
  <si>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</si>
  <si>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</si>
  <si>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</si>
  <si>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</si>
  <si>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</si>
  <si>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</si>
  <si>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</si>
  <si>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</si>
  <si>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</si>
  <si>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</si>
  <si>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</si>
  <si>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</si>
  <si>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</si>
  <si>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</si>
  <si>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</si>
  <si>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</si>
  <si>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</si>
  <si>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</si>
  <si>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</si>
  <si>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</si>
  <si>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</si>
  <si>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</si>
  <si>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</si>
  <si>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</si>
  <si>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</si>
  <si>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</si>
  <si>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</si>
  <si>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</si>
  <si>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</si>
  <si>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</si>
  <si>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</si>
  <si>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Платежи от государственных и муниципальных унитарных предприятий</t>
  </si>
  <si>
    <t>001 11107000000000120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</si>
  <si>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</si>
  <si>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</si>
  <si>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</si>
  <si>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001 11107015100000120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</si>
  <si>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</si>
  <si>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</si>
  <si>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</si>
  <si>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</si>
  <si>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</si>
  <si>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</si>
  <si>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ДОХОДЫ ОТ ОКАЗАНИЯ ПЛАТНЫХ УСЛУГ И КОМПЕНСАЦИИ ЗАТРАТ ГОСУДАРСТВА</t>
  </si>
  <si>
    <t>001 11300000000000000</t>
  </si>
  <si>
    <t>Доходы от оказания платных услуг (работ)</t>
  </si>
  <si>
    <t>001 11301000000000130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</si>
  <si>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</si>
  <si>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</si>
  <si>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сельских поселений</t>
  </si>
  <si>
    <t>001 11301995100000130</t>
  </si>
  <si>
    <t>ШТРАФЫ, САНКЦИИ, ВОЗМЕЩЕНИЕ УЩЕРБА</t>
  </si>
  <si>
    <t>001 11600000000000000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</si>
  <si>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</si>
  <si>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</si>
  <si>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</si>
  <si>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</si>
  <si>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</si>
  <si>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001 11607090100000140</t>
  </si>
  <si>
    <t>ПРОЧИЕ НЕНАЛОГОВЫЕ ДОХОДЫ</t>
  </si>
  <si>
    <t>001 11700000000000000</t>
  </si>
  <si>
    <t>Невыясненные поступления</t>
  </si>
  <si>
    <t>001 11701000000000180</t>
  </si>
  <si>
    <t>Невыясненные поступления, зачисляемые в бюджеты сельских поселений</t>
  </si>
  <si>
    <t>001 11701050100000180</t>
  </si>
  <si>
    <t>Прочие неналоговые доходы</t>
  </si>
  <si>
    <t>001 11705000000000180</t>
  </si>
  <si>
    <t>Прочие неналоговые доходы бюджетов сельских поселений</t>
  </si>
  <si>
    <t>001 11705050100000180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</si>
  <si>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</si>
  <si>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</si>
  <si>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</si>
  <si>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</si>
  <si>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</si>
  <si>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</si>
  <si>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</si>
  <si>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</si>
  <si>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</si>
  <si>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</si>
  <si>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</si>
  <si>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</si>
  <si>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</si>
  <si>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</si>
  <si>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</si>
  <si>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</si>
  <si>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</si>
  <si>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</si>
  <si>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</si>
  <si>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</si>
  <si>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</si>
  <si>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</si>
  <si>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</si>
  <si>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001 20235118100000150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</si>
  <si>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</si>
  <si>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</si>
  <si>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</si>
  <si>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</si>
  <si>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</si>
  <si>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</si>
  <si>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</si>
  <si>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</si>
  <si>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</si>
  <si>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</si>
  <si>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 государственных (муниципальных) органов привлекаемым лицам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</si>
  <si>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</si>
  <si>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</si>
  <si>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</si>
  <si>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</si>
  <si>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Премии и гранты</t>
  </si>
  <si>
    <t>Бюджетные инвестиции в объекты капитального строительства государственной (муниципальной) собственности</t>
  </si>
  <si>
    <t>Иные межбюджетные трансферты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</si>
  <si>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</si>
  <si>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</si>
  <si>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</si>
  <si>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</si>
  <si>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Специальные расходы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</si>
  <si>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</si>
  <si>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</si>
  <si>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</si>
  <si>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</si>
  <si>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</si>
  <si>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</si>
  <si>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</si>
  <si>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</si>
  <si>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</si>
  <si>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</si>
  <si>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000 0103 0000000000 242 </t>
  </si>
  <si>
    <t xml:space="preserve">000 0103 0000000000 244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</si>
  <si>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</si>
  <si>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</si>
  <si>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</si>
  <si>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</si>
  <si>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</si>
  <si>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</si>
  <si>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</si>
  <si>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</si>
  <si>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</si>
  <si>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000 0104 0000000000 540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</si>
  <si>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</si>
  <si>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</si>
  <si>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</si>
  <si>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000 0106 0000000000 121 </t>
  </si>
  <si>
    <t xml:space="preserve">000 0106 0000000000 129 </t>
  </si>
  <si>
    <t xml:space="preserve">000 0106 0000000000 242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</si>
  <si>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</si>
  <si>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</si>
  <si>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</si>
  <si>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000 0107 0000000000 880 </t>
  </si>
  <si>
    <t>Резервные фонды</t>
  </si>
  <si>
    <t xml:space="preserve">000 0111 0000000000 000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</si>
  <si>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</si>
  <si>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</si>
  <si>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</si>
  <si>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000 0113 0000000000 111 </t>
  </si>
  <si>
    <t xml:space="preserve">000 0113 0000000000 119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</si>
  <si>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</si>
  <si>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</si>
  <si>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</si>
  <si>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000 0113 0000000000 350 </t>
  </si>
  <si>
    <t xml:space="preserve">000 0113 0000000000 414 </t>
  </si>
  <si>
    <t xml:space="preserve">000 0113 0000000000 831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</si>
  <si>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</si>
  <si>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</si>
  <si>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</si>
  <si>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</si>
  <si>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</si>
  <si>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</si>
  <si>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</si>
  <si>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</si>
  <si>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</si>
  <si>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</si>
  <si>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</si>
  <si>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</si>
  <si>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000 0310 0000000000 111 </t>
  </si>
  <si>
    <t xml:space="preserve">000 0310 0000000000 119 </t>
  </si>
  <si>
    <t xml:space="preserve">000 0310 0000000000 242 </t>
  </si>
  <si>
    <t xml:space="preserve">000 0310 0000000000 244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</si>
  <si>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</si>
  <si>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</si>
  <si>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</si>
  <si>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000 0314 0000000000 244 </t>
  </si>
  <si>
    <t>НАЦИОНАЛЬНАЯ ЭКОНОМИКА</t>
  </si>
  <si>
    <t xml:space="preserve">000 0400 0000000000 000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</si>
  <si>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</si>
  <si>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Топливно-энергетический комплекс</t>
  </si>
  <si>
    <t xml:space="preserve">000 0402 0000000000 000 </t>
  </si>
  <si>
    <t xml:space="preserve">000 0402 0000000000 811 </t>
  </si>
  <si>
    <t>Дорожное хозяйство (дорожные фонды)</t>
  </si>
  <si>
    <t xml:space="preserve">000 0409 0000000000 000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</si>
  <si>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</si>
  <si>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</si>
  <si>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</si>
  <si>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000 0412 0000000000 244 </t>
  </si>
  <si>
    <t>ЖИЛИЩНО-КОММУНАЛЬНОЕ ХОЗЯЙСТВО</t>
  </si>
  <si>
    <t xml:space="preserve">000 0500 0000000000 000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</si>
  <si>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</si>
  <si>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Уплата прочих налогов, сборов</t>
  </si>
  <si>
    <t>Жилищное хозяйство</t>
  </si>
  <si>
    <t xml:space="preserve">000 0501 0000000000 000 </t>
  </si>
  <si>
    <t xml:space="preserve">000 0501 0000000000 244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</si>
  <si>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</si>
  <si>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</si>
  <si>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</si>
  <si>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000 0502 0000000000 244 </t>
  </si>
  <si>
    <t xml:space="preserve">000 0502 0000000000 812 </t>
  </si>
  <si>
    <t>Благоустройство</t>
  </si>
  <si>
    <t xml:space="preserve">000 0503 0000000000 000 </t>
  </si>
  <si>
    <t xml:space="preserve">000 0503 0000000000 111 </t>
  </si>
  <si>
    <t xml:space="preserve">000 0503 0000000000 119 </t>
  </si>
  <si>
    <t xml:space="preserve">000 0503 0000000000 242 </t>
  </si>
  <si>
    <t xml:space="preserve">000 0503 0000000000 244 </t>
  </si>
  <si>
    <t xml:space="preserve">000 0503 0000000000 247 </t>
  </si>
  <si>
    <t xml:space="preserve">000 0503 0000000000 852 </t>
  </si>
  <si>
    <t xml:space="preserve">000 0503 0000000000 853 </t>
  </si>
  <si>
    <t>ОБРАЗОВАНИЕ</t>
  </si>
  <si>
    <t xml:space="preserve">000 0700 0000000000 000 </t>
  </si>
  <si>
    <t>Субсидии автономным учреждениям на иные цели</t>
  </si>
  <si>
    <t>Молодежная политика</t>
  </si>
  <si>
    <t xml:space="preserve">000 0707 0000000000 000 </t>
  </si>
  <si>
    <t xml:space="preserve">000 0707 0000000000 244 </t>
  </si>
  <si>
    <t xml:space="preserve">000 0707 0000000000 622 </t>
  </si>
  <si>
    <t>КУЛЬТУРА, КИНЕМАТОГРАФИЯ</t>
  </si>
  <si>
    <t xml:space="preserve">000 0800 0000000000 000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</si>
  <si>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</si>
  <si>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</si>
  <si>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 xml:space="preserve">000 0800 0000000000 622 </t>
  </si>
  <si>
    <t>Культура</t>
  </si>
  <si>
    <t xml:space="preserve">000 0801 0000000000 000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</si>
  <si>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</si>
  <si>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</si>
  <si>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</si>
  <si>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</si>
  <si>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Иные пенсии, социальные доплаты к пенсиям</t>
  </si>
  <si>
    <t>Пособия, компенсации и иные социальные выплаты гражданам, кроме публичных нормативных обязательств</t>
  </si>
  <si>
    <t>Приобретение товаров, работ, услуг в пользу граждан в целях их социального обеспечения</t>
  </si>
  <si>
    <t>Пенсионное обеспечение</t>
  </si>
  <si>
    <t xml:space="preserve">000 1001 0000000000 000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</si>
  <si>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</si>
  <si>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</si>
  <si>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</si>
  <si>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000 1003 0000000000 321 </t>
  </si>
  <si>
    <t xml:space="preserve">000 1003 0000000000 323 </t>
  </si>
  <si>
    <t>ФИЗИЧЕСКАЯ КУЛЬТУРА И СПОРТ</t>
  </si>
  <si>
    <t xml:space="preserve">000 1100 0000000000 000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</si>
  <si>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</si>
  <si>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</si>
  <si>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</si>
  <si>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000 1105 0000000000 244 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</si>
  <si>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</si>
  <si>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</si>
  <si>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</si>
  <si>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</si>
  <si>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</si>
  <si>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</si>
  <si>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</si>
  <si>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Увеличение прочих остатков денежных средств бюджетов сельских поселений</t>
  </si>
  <si>
    <t>001 01050201100000510</t>
  </si>
  <si>
    <t>Уменьшение прочих остатков денежных средств бюджетов сельских поселений</t>
  </si>
  <si>
    <t>001 01050201100000610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</si>
  <si>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</si>
  <si>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</si>
  <si>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</si>
  <si>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</si>
  <si>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</si>
  <si>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</si>
  <si>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</si>
  <si>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</si>
  <si>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</si>
  <si>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</si>
  <si>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</si>
  <si>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</si>
  <si>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</si>
  <si>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</si>
  <si>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</si>
  <si>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</si>
  <si>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администрация МО "Бугровское сельское поселение" Всеволожского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</si>
</sst>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right"/>
    </xf>
    <xf numFmtId="4" fontId="2" fillId="0" borderId="23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5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164" fontId="2" fillId="0" borderId="24" xfId="0" applyNumberFormat="1" applyFont="1" applyBorder="1" applyAlignment="1" applyProtection="1">
      <alignment horizontal="left" wrapText="1"/>
    </xf>
    <xf numFmtId="0" fontId="2" fillId="0" borderId="26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9" xfId="0" applyFont="1" applyBorder="1" applyAlignment="1" applyProtection="1">
      <alignment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left" wrapText="1"/>
    </xf>
    <xf numFmtId="49" fontId="4" fillId="0" borderId="25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right"/>
    </xf>
    <xf numFmtId="0" fontId="3" fillId="0" borderId="22" xfId="0" applyFont="1" applyBorder="1" applyAlignment="1" applyProtection="1"/>
    <xf numFmtId="0" fontId="3" fillId="0" borderId="23" xfId="0" applyFont="1" applyBorder="1" applyAlignment="1" applyProtection="1"/>
    <xf numFmtId="4" fontId="2" fillId="0" borderId="17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18" xfId="0" applyNumberFormat="1" applyFont="1" applyBorder="1" applyAlignment="1" applyProtection="1">
      <alignment horizontal="center" wrapText="1"/>
    </xf>
    <xf numFmtId="4" fontId="4" fillId="0" borderId="18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1" fillId="0" borderId="33" xfId="0" applyFont="1" applyBorder="1" applyAlignment="1" applyProtection="1"/>
    <xf numFmtId="0" fontId="0" fillId="0" borderId="0" xfId="0" applyBorder="1"/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showGridLines="0" tabSelected="1" workbookViewId="0">
      <selection sqref="A1:C1"/>
    </sheetView>
  </sheetViews>
  <sheetFormatPr defaultRowHeight="12.75" customHeight="1" x14ac:dyDescent="0.2"/>
  <cols>
    <col min="1" max="1" width="43.7109375" customWidth="1"/>
    <col min="2" max="2" width="22.5703125" customWidth="1"/>
    <col min="3" max="3" width="13.28515625" customWidth="1"/>
    <col min="4" max="4" width="14.7109375" customWidth="1"/>
    <col min="5" max="5" width="16.28515625" customWidth="1"/>
  </cols>
  <sheetData>
    <row r="1" spans="1:11" ht="15" x14ac:dyDescent="0.25">
      <c r="A1" s="77"/>
      <c r="B1" s="77"/>
      <c r="C1" s="77"/>
      <c r="D1" s="2"/>
      <c r="E1" s="2"/>
    </row>
    <row r="2" spans="1:11" ht="16.899999999999999" customHeight="1" x14ac:dyDescent="0.25">
      <c r="A2" s="77" t="s">
        <v>0</v>
      </c>
      <c r="B2" s="77"/>
      <c r="C2" s="77"/>
      <c r="D2" s="77"/>
      <c r="E2" s="77"/>
    </row>
    <row r="3" spans="1:11" x14ac:dyDescent="0.2">
      <c r="A3" s="4"/>
      <c r="B3" s="4"/>
      <c r="C3" s="4"/>
      <c r="D3" s="60"/>
      <c r="E3" s="61"/>
    </row>
    <row r="4" spans="1:11" x14ac:dyDescent="0.2">
      <c r="A4" s="79" t="s">
        <v>1</v>
      </c>
      <c r="B4" s="79"/>
      <c r="C4" s="79"/>
      <c r="D4" s="79"/>
      <c r="E4" s="79"/>
    </row>
    <row r="5" spans="1:11" x14ac:dyDescent="0.2">
      <c r="A5" s="5"/>
      <c r="B5" s="5"/>
      <c r="C5" s="5"/>
      <c r="D5" s="3"/>
      <c r="E5" s="62"/>
    </row>
    <row r="6" spans="1:11" ht="25.9" customHeight="1" x14ac:dyDescent="0.2">
      <c r="A6" s="6" t="s">
        <v>3</v>
      </c>
      <c r="B6" s="78" t="s">
        <v>342</v>
      </c>
      <c r="C6" s="78"/>
      <c r="D6" s="78"/>
      <c r="E6" s="78"/>
    </row>
    <row r="7" spans="1:11" x14ac:dyDescent="0.2">
      <c r="A7" s="6" t="s">
        <v>4</v>
      </c>
      <c r="B7" s="8"/>
      <c r="C7" s="7"/>
      <c r="D7" s="3"/>
      <c r="E7" s="61"/>
    </row>
    <row r="8" spans="1:11" ht="20.25" customHeight="1" thickBot="1" x14ac:dyDescent="0.3">
      <c r="A8" s="77" t="s">
        <v>7</v>
      </c>
      <c r="B8" s="77"/>
      <c r="C8" s="77"/>
      <c r="D8" s="63"/>
      <c r="E8" s="64"/>
    </row>
    <row r="9" spans="1:11" ht="4.1500000000000004" customHeight="1" thickTop="1" x14ac:dyDescent="0.2">
      <c r="A9" s="72" t="s">
        <v>8</v>
      </c>
      <c r="B9" s="69" t="s">
        <v>9</v>
      </c>
      <c r="C9" s="66" t="s">
        <v>10</v>
      </c>
      <c r="D9" s="67" t="s">
        <v>11</v>
      </c>
      <c r="E9" s="75" t="s">
        <v>12</v>
      </c>
    </row>
    <row r="10" spans="1:11" ht="3.6" customHeight="1" x14ac:dyDescent="0.2">
      <c r="A10" s="73"/>
      <c r="B10" s="70"/>
      <c r="C10" s="67"/>
      <c r="D10" s="67"/>
      <c r="E10" s="75"/>
    </row>
    <row r="11" spans="1:11" ht="3" customHeight="1" x14ac:dyDescent="0.2">
      <c r="A11" s="73"/>
      <c r="B11" s="70"/>
      <c r="C11" s="67"/>
      <c r="D11" s="67"/>
      <c r="E11" s="75"/>
    </row>
    <row r="12" spans="1:11" ht="3" customHeight="1" x14ac:dyDescent="0.2">
      <c r="A12" s="73"/>
      <c r="B12" s="70"/>
      <c r="C12" s="67"/>
      <c r="D12" s="67"/>
      <c r="E12" s="75"/>
    </row>
    <row r="13" spans="1:11" ht="3" customHeight="1" x14ac:dyDescent="0.2">
      <c r="A13" s="73"/>
      <c r="B13" s="70"/>
      <c r="C13" s="67"/>
      <c r="D13" s="67"/>
      <c r="E13" s="75"/>
    </row>
    <row r="14" spans="1:11" ht="3" customHeight="1" x14ac:dyDescent="0.2">
      <c r="A14" s="73"/>
      <c r="B14" s="70"/>
      <c r="C14" s="67"/>
      <c r="D14" s="67"/>
      <c r="E14" s="75"/>
    </row>
    <row r="15" spans="1:11" ht="23.45" customHeight="1" x14ac:dyDescent="0.2">
      <c r="A15" s="74"/>
      <c r="B15" s="71"/>
      <c r="C15" s="68"/>
      <c r="D15" s="68"/>
      <c r="E15" s="76"/>
      <c r="K15" s="65"/>
    </row>
    <row r="16" spans="1:11" ht="12.6" customHeight="1" thickBot="1" x14ac:dyDescent="0.25">
      <c r="A16" s="9">
        <v>1</v>
      </c>
      <c r="B16" s="10">
        <v>2</v>
      </c>
      <c r="C16" s="11" t="s">
        <v>334</v>
      </c>
      <c r="D16" s="12" t="s">
        <v>13</v>
      </c>
      <c r="E16" s="13" t="s">
        <v>14</v>
      </c>
      <c r="K16" s="65"/>
    </row>
    <row r="17" spans="1:11" x14ac:dyDescent="0.2">
      <c r="A17" s="14" t="s">
        <v>15</v>
      </c>
      <c r="B17" s="15" t="s">
        <v>16</v>
      </c>
      <c r="C17" s="16">
        <v>447024080</v>
      </c>
      <c r="D17" s="17">
        <v>159669909.87</v>
      </c>
      <c r="E17" s="16">
        <f>IF(OR(C17="-",IF(D17="-",0,D17)&gt;=IF(C17="-",0,C17)),"-",IF(C17="-",0,C17)-IF(D17="-",0,D17))</f>
        <v>287354170.13</v>
      </c>
      <c r="K17" s="65"/>
    </row>
    <row r="18" spans="1:11" x14ac:dyDescent="0.2">
      <c r="A18" s="18" t="s">
        <v>17</v>
      </c>
      <c r="B18" s="19"/>
      <c r="C18" s="20"/>
      <c r="D18" s="20"/>
      <c r="E18" s="21"/>
      <c r="K18" s="65"/>
    </row>
    <row r="19" spans="1:11" x14ac:dyDescent="0.2">
      <c r="A19" s="22" t="s">
        <v>18</v>
      </c>
      <c r="B19" s="23" t="s">
        <v>19</v>
      </c>
      <c r="C19" s="24">
        <v>422379151.06</v>
      </c>
      <c r="D19" s="24">
        <v>153980433.87</v>
      </c>
      <c r="E19" s="25">
        <f t="shared" ref="E19:E50" si="0">IF(OR(C19="-",IF(D19="-",0,D19)&gt;=IF(C19="-",0,C19)),"-",IF(C19="-",0,C19)-IF(D19="-",0,D19))</f>
        <v>268398717.19</v>
      </c>
      <c r="K19" s="65"/>
    </row>
    <row r="20" spans="1:11" x14ac:dyDescent="0.2">
      <c r="A20" s="22" t="s">
        <v>20</v>
      </c>
      <c r="B20" s="23" t="s">
        <v>21</v>
      </c>
      <c r="C20" s="24">
        <v>150300000</v>
      </c>
      <c r="D20" s="24">
        <v>66613126.530000001</v>
      </c>
      <c r="E20" s="25">
        <f t="shared" si="0"/>
        <v>83686873.469999999</v>
      </c>
      <c r="K20" s="65"/>
    </row>
    <row r="21" spans="1:11" x14ac:dyDescent="0.2">
      <c r="A21" s="22" t="s">
        <v>22</v>
      </c>
      <c r="B21" s="23" t="s">
        <v>23</v>
      </c>
      <c r="C21" s="24">
        <v>150300000</v>
      </c>
      <c r="D21" s="24">
        <v>66613126.530000001</v>
      </c>
      <c r="E21" s="25">
        <f t="shared" si="0"/>
        <v>83686873.469999999</v>
      </c>
      <c r="K21" s="65"/>
    </row>
    <row r="22" spans="1:11" ht="67.5" x14ac:dyDescent="0.2">
      <c r="A22" s="26" t="s">
        <v>24</v>
      </c>
      <c r="B22" s="23" t="s">
        <v>25</v>
      </c>
      <c r="C22" s="24">
        <v>87500000</v>
      </c>
      <c r="D22" s="24">
        <v>55789515.289999999</v>
      </c>
      <c r="E22" s="25">
        <f t="shared" si="0"/>
        <v>31710484.710000001</v>
      </c>
    </row>
    <row r="23" spans="1:11" ht="90" x14ac:dyDescent="0.2">
      <c r="A23" s="26" t="s">
        <v>26</v>
      </c>
      <c r="B23" s="23" t="s">
        <v>27</v>
      </c>
      <c r="C23" s="24">
        <v>87500000</v>
      </c>
      <c r="D23" s="24">
        <v>55788446.659999996</v>
      </c>
      <c r="E23" s="25">
        <f t="shared" si="0"/>
        <v>31711553.340000004</v>
      </c>
      <c r="I23" s="65"/>
      <c r="J23" s="65"/>
    </row>
    <row r="24" spans="1:11" ht="90" x14ac:dyDescent="0.2">
      <c r="A24" s="26" t="s">
        <v>28</v>
      </c>
      <c r="B24" s="23" t="s">
        <v>29</v>
      </c>
      <c r="C24" s="24" t="s">
        <v>30</v>
      </c>
      <c r="D24" s="24">
        <v>1068.6300000000001</v>
      </c>
      <c r="E24" s="25" t="str">
        <f t="shared" si="0"/>
        <v>-</v>
      </c>
    </row>
    <row r="25" spans="1:11" ht="101.25" x14ac:dyDescent="0.2">
      <c r="A25" s="26" t="s">
        <v>31</v>
      </c>
      <c r="B25" s="23" t="s">
        <v>32</v>
      </c>
      <c r="C25" s="24">
        <v>300000</v>
      </c>
      <c r="D25" s="24">
        <v>293612.82</v>
      </c>
      <c r="E25" s="25">
        <f t="shared" si="0"/>
        <v>6387.179999999993</v>
      </c>
    </row>
    <row r="26" spans="1:11" ht="123.75" x14ac:dyDescent="0.2">
      <c r="A26" s="26" t="s">
        <v>33</v>
      </c>
      <c r="B26" s="23" t="s">
        <v>34</v>
      </c>
      <c r="C26" s="24">
        <v>300000</v>
      </c>
      <c r="D26" s="24">
        <v>293086.12</v>
      </c>
      <c r="E26" s="25">
        <f t="shared" si="0"/>
        <v>6913.8800000000047</v>
      </c>
    </row>
    <row r="27" spans="1:11" ht="123.75" x14ac:dyDescent="0.2">
      <c r="A27" s="26" t="s">
        <v>35</v>
      </c>
      <c r="B27" s="23" t="s">
        <v>36</v>
      </c>
      <c r="C27" s="24" t="s">
        <v>30</v>
      </c>
      <c r="D27" s="24">
        <v>526.70000000000005</v>
      </c>
      <c r="E27" s="25" t="str">
        <f t="shared" si="0"/>
        <v>-</v>
      </c>
    </row>
    <row r="28" spans="1:11" ht="33.75" x14ac:dyDescent="0.2">
      <c r="A28" s="22" t="s">
        <v>37</v>
      </c>
      <c r="B28" s="23" t="s">
        <v>38</v>
      </c>
      <c r="C28" s="24">
        <v>5000000</v>
      </c>
      <c r="D28" s="24">
        <v>897743.34</v>
      </c>
      <c r="E28" s="25">
        <f t="shared" si="0"/>
        <v>4102256.66</v>
      </c>
    </row>
    <row r="29" spans="1:11" ht="67.5" x14ac:dyDescent="0.2">
      <c r="A29" s="22" t="s">
        <v>39</v>
      </c>
      <c r="B29" s="23" t="s">
        <v>40</v>
      </c>
      <c r="C29" s="24">
        <v>5000000</v>
      </c>
      <c r="D29" s="24">
        <v>883695.06</v>
      </c>
      <c r="E29" s="25">
        <f t="shared" si="0"/>
        <v>4116304.94</v>
      </c>
    </row>
    <row r="30" spans="1:11" ht="67.5" x14ac:dyDescent="0.2">
      <c r="A30" s="22" t="s">
        <v>41</v>
      </c>
      <c r="B30" s="23" t="s">
        <v>42</v>
      </c>
      <c r="C30" s="24" t="s">
        <v>30</v>
      </c>
      <c r="D30" s="24">
        <v>14048.28</v>
      </c>
      <c r="E30" s="25" t="str">
        <f t="shared" si="0"/>
        <v>-</v>
      </c>
    </row>
    <row r="31" spans="1:11" x14ac:dyDescent="0.2">
      <c r="A31" s="22" t="s">
        <v>22</v>
      </c>
      <c r="B31" s="23" t="s">
        <v>43</v>
      </c>
      <c r="C31" s="24">
        <v>35000000</v>
      </c>
      <c r="D31" s="24">
        <v>2601946.42</v>
      </c>
      <c r="E31" s="25">
        <f t="shared" si="0"/>
        <v>32398053.579999998</v>
      </c>
    </row>
    <row r="32" spans="1:11" ht="45" x14ac:dyDescent="0.2">
      <c r="A32" s="22" t="s">
        <v>44</v>
      </c>
      <c r="B32" s="23" t="s">
        <v>45</v>
      </c>
      <c r="C32" s="24">
        <v>2500000</v>
      </c>
      <c r="D32" s="24">
        <v>1607084.24</v>
      </c>
      <c r="E32" s="25">
        <f t="shared" si="0"/>
        <v>892915.76</v>
      </c>
    </row>
    <row r="33" spans="1:5" ht="45" x14ac:dyDescent="0.2">
      <c r="A33" s="22" t="s">
        <v>46</v>
      </c>
      <c r="B33" s="23" t="s">
        <v>47</v>
      </c>
      <c r="C33" s="24">
        <v>20000000</v>
      </c>
      <c r="D33" s="24">
        <v>5423224.4199999999</v>
      </c>
      <c r="E33" s="25">
        <f t="shared" si="0"/>
        <v>14576775.58</v>
      </c>
    </row>
    <row r="34" spans="1:5" ht="33.75" x14ac:dyDescent="0.2">
      <c r="A34" s="22" t="s">
        <v>48</v>
      </c>
      <c r="B34" s="23" t="s">
        <v>49</v>
      </c>
      <c r="C34" s="24">
        <v>4400000</v>
      </c>
      <c r="D34" s="24">
        <v>2199259.87</v>
      </c>
      <c r="E34" s="25">
        <f t="shared" si="0"/>
        <v>2200740.13</v>
      </c>
    </row>
    <row r="35" spans="1:5" ht="22.5" x14ac:dyDescent="0.2">
      <c r="A35" s="22" t="s">
        <v>50</v>
      </c>
      <c r="B35" s="23" t="s">
        <v>51</v>
      </c>
      <c r="C35" s="24">
        <v>4400000</v>
      </c>
      <c r="D35" s="24">
        <v>2199259.87</v>
      </c>
      <c r="E35" s="25">
        <f t="shared" si="0"/>
        <v>2200740.13</v>
      </c>
    </row>
    <row r="36" spans="1:5" ht="67.5" x14ac:dyDescent="0.2">
      <c r="A36" s="22" t="s">
        <v>52</v>
      </c>
      <c r="B36" s="23" t="s">
        <v>53</v>
      </c>
      <c r="C36" s="24">
        <v>2100000</v>
      </c>
      <c r="D36" s="24">
        <v>1123431.52</v>
      </c>
      <c r="E36" s="25">
        <f t="shared" si="0"/>
        <v>976568.48</v>
      </c>
    </row>
    <row r="37" spans="1:5" ht="101.25" x14ac:dyDescent="0.2">
      <c r="A37" s="26" t="s">
        <v>54</v>
      </c>
      <c r="B37" s="23" t="s">
        <v>55</v>
      </c>
      <c r="C37" s="24">
        <v>2100000</v>
      </c>
      <c r="D37" s="24">
        <v>1123431.52</v>
      </c>
      <c r="E37" s="25">
        <f t="shared" si="0"/>
        <v>976568.48</v>
      </c>
    </row>
    <row r="38" spans="1:5" ht="78.75" x14ac:dyDescent="0.2">
      <c r="A38" s="26" t="s">
        <v>56</v>
      </c>
      <c r="B38" s="23" t="s">
        <v>57</v>
      </c>
      <c r="C38" s="24" t="s">
        <v>30</v>
      </c>
      <c r="D38" s="24">
        <v>6501.16</v>
      </c>
      <c r="E38" s="25" t="str">
        <f t="shared" si="0"/>
        <v>-</v>
      </c>
    </row>
    <row r="39" spans="1:5" ht="112.5" x14ac:dyDescent="0.2">
      <c r="A39" s="26" t="s">
        <v>58</v>
      </c>
      <c r="B39" s="23" t="s">
        <v>59</v>
      </c>
      <c r="C39" s="24" t="s">
        <v>30</v>
      </c>
      <c r="D39" s="24">
        <v>6501.16</v>
      </c>
      <c r="E39" s="25" t="str">
        <f t="shared" si="0"/>
        <v>-</v>
      </c>
    </row>
    <row r="40" spans="1:5" ht="67.5" x14ac:dyDescent="0.2">
      <c r="A40" s="22" t="s">
        <v>60</v>
      </c>
      <c r="B40" s="23" t="s">
        <v>61</v>
      </c>
      <c r="C40" s="24">
        <v>2300000</v>
      </c>
      <c r="D40" s="24">
        <v>1215195.24</v>
      </c>
      <c r="E40" s="25">
        <f t="shared" si="0"/>
        <v>1084804.76</v>
      </c>
    </row>
    <row r="41" spans="1:5" ht="101.25" x14ac:dyDescent="0.2">
      <c r="A41" s="26" t="s">
        <v>62</v>
      </c>
      <c r="B41" s="23" t="s">
        <v>63</v>
      </c>
      <c r="C41" s="24">
        <v>2300000</v>
      </c>
      <c r="D41" s="24">
        <v>1215195.24</v>
      </c>
      <c r="E41" s="25">
        <f t="shared" si="0"/>
        <v>1084804.76</v>
      </c>
    </row>
    <row r="42" spans="1:5" ht="67.5" x14ac:dyDescent="0.2">
      <c r="A42" s="22" t="s">
        <v>64</v>
      </c>
      <c r="B42" s="23" t="s">
        <v>65</v>
      </c>
      <c r="C42" s="24" t="s">
        <v>30</v>
      </c>
      <c r="D42" s="24">
        <v>-145868.04999999999</v>
      </c>
      <c r="E42" s="25" t="str">
        <f t="shared" si="0"/>
        <v>-</v>
      </c>
    </row>
    <row r="43" spans="1:5" ht="101.25" x14ac:dyDescent="0.2">
      <c r="A43" s="26" t="s">
        <v>66</v>
      </c>
      <c r="B43" s="23" t="s">
        <v>67</v>
      </c>
      <c r="C43" s="24" t="s">
        <v>30</v>
      </c>
      <c r="D43" s="24">
        <v>-145868.04999999999</v>
      </c>
      <c r="E43" s="25" t="str">
        <f t="shared" si="0"/>
        <v>-</v>
      </c>
    </row>
    <row r="44" spans="1:5" x14ac:dyDescent="0.2">
      <c r="A44" s="22" t="s">
        <v>68</v>
      </c>
      <c r="B44" s="23" t="s">
        <v>69</v>
      </c>
      <c r="C44" s="24">
        <v>254811951.06</v>
      </c>
      <c r="D44" s="24">
        <v>79383167.599999994</v>
      </c>
      <c r="E44" s="25">
        <f t="shared" si="0"/>
        <v>175428783.46000001</v>
      </c>
    </row>
    <row r="45" spans="1:5" x14ac:dyDescent="0.2">
      <c r="A45" s="22" t="s">
        <v>70</v>
      </c>
      <c r="B45" s="23" t="s">
        <v>71</v>
      </c>
      <c r="C45" s="24">
        <v>22800000</v>
      </c>
      <c r="D45" s="24">
        <v>2100775.1800000002</v>
      </c>
      <c r="E45" s="25">
        <f t="shared" si="0"/>
        <v>20699224.82</v>
      </c>
    </row>
    <row r="46" spans="1:5" ht="33.75" x14ac:dyDescent="0.2">
      <c r="A46" s="22" t="s">
        <v>72</v>
      </c>
      <c r="B46" s="23" t="s">
        <v>73</v>
      </c>
      <c r="C46" s="24">
        <v>22800000</v>
      </c>
      <c r="D46" s="24">
        <v>2100775.1800000002</v>
      </c>
      <c r="E46" s="25">
        <f t="shared" si="0"/>
        <v>20699224.82</v>
      </c>
    </row>
    <row r="47" spans="1:5" ht="67.5" x14ac:dyDescent="0.2">
      <c r="A47" s="22" t="s">
        <v>74</v>
      </c>
      <c r="B47" s="23" t="s">
        <v>75</v>
      </c>
      <c r="C47" s="24">
        <v>22800000</v>
      </c>
      <c r="D47" s="24">
        <v>2100775.1800000002</v>
      </c>
      <c r="E47" s="25">
        <f t="shared" si="0"/>
        <v>20699224.82</v>
      </c>
    </row>
    <row r="48" spans="1:5" x14ac:dyDescent="0.2">
      <c r="A48" s="22" t="s">
        <v>76</v>
      </c>
      <c r="B48" s="23" t="s">
        <v>77</v>
      </c>
      <c r="C48" s="24">
        <v>232011951.06</v>
      </c>
      <c r="D48" s="24">
        <v>77282392.420000002</v>
      </c>
      <c r="E48" s="25">
        <f t="shared" si="0"/>
        <v>154729558.63999999</v>
      </c>
    </row>
    <row r="49" spans="1:5" x14ac:dyDescent="0.2">
      <c r="A49" s="22" t="s">
        <v>78</v>
      </c>
      <c r="B49" s="23" t="s">
        <v>79</v>
      </c>
      <c r="C49" s="24">
        <v>197011951.06</v>
      </c>
      <c r="D49" s="24">
        <v>74881771.560000002</v>
      </c>
      <c r="E49" s="25">
        <f t="shared" si="0"/>
        <v>122130179.5</v>
      </c>
    </row>
    <row r="50" spans="1:5" ht="33.75" x14ac:dyDescent="0.2">
      <c r="A50" s="22" t="s">
        <v>80</v>
      </c>
      <c r="B50" s="23" t="s">
        <v>81</v>
      </c>
      <c r="C50" s="24">
        <v>197011951.06</v>
      </c>
      <c r="D50" s="24">
        <v>74881771.560000002</v>
      </c>
      <c r="E50" s="25">
        <f t="shared" si="0"/>
        <v>122130179.5</v>
      </c>
    </row>
    <row r="51" spans="1:5" x14ac:dyDescent="0.2">
      <c r="A51" s="22" t="s">
        <v>82</v>
      </c>
      <c r="B51" s="23" t="s">
        <v>83</v>
      </c>
      <c r="C51" s="24">
        <v>35000000</v>
      </c>
      <c r="D51" s="24">
        <v>2400620.86</v>
      </c>
      <c r="E51" s="25">
        <f t="shared" ref="E51:E82" si="1">IF(OR(C51="-",IF(D51="-",0,D51)&gt;=IF(C51="-",0,C51)),"-",IF(C51="-",0,C51)-IF(D51="-",0,D51))</f>
        <v>32599379.140000001</v>
      </c>
    </row>
    <row r="52" spans="1:5" ht="33.75" x14ac:dyDescent="0.2">
      <c r="A52" s="22" t="s">
        <v>84</v>
      </c>
      <c r="B52" s="23" t="s">
        <v>85</v>
      </c>
      <c r="C52" s="24">
        <v>35000000</v>
      </c>
      <c r="D52" s="24">
        <v>2400620.86</v>
      </c>
      <c r="E52" s="25">
        <f t="shared" si="1"/>
        <v>32599379.140000001</v>
      </c>
    </row>
    <row r="53" spans="1:5" ht="33.75" x14ac:dyDescent="0.2">
      <c r="A53" s="22" t="s">
        <v>86</v>
      </c>
      <c r="B53" s="23" t="s">
        <v>87</v>
      </c>
      <c r="C53" s="24">
        <v>4787200</v>
      </c>
      <c r="D53" s="24">
        <v>-327655.96999999997</v>
      </c>
      <c r="E53" s="25">
        <f t="shared" si="1"/>
        <v>5114855.97</v>
      </c>
    </row>
    <row r="54" spans="1:5" ht="78.75" x14ac:dyDescent="0.2">
      <c r="A54" s="26" t="s">
        <v>88</v>
      </c>
      <c r="B54" s="23" t="s">
        <v>89</v>
      </c>
      <c r="C54" s="24">
        <v>4550000</v>
      </c>
      <c r="D54" s="24">
        <v>-494481.63</v>
      </c>
      <c r="E54" s="25">
        <f t="shared" si="1"/>
        <v>5044481.63</v>
      </c>
    </row>
    <row r="55" spans="1:5" ht="56.25" x14ac:dyDescent="0.2">
      <c r="A55" s="22" t="s">
        <v>90</v>
      </c>
      <c r="B55" s="23" t="s">
        <v>91</v>
      </c>
      <c r="C55" s="24">
        <v>4000000</v>
      </c>
      <c r="D55" s="24">
        <v>-866979.53</v>
      </c>
      <c r="E55" s="25">
        <f t="shared" si="1"/>
        <v>4866979.53</v>
      </c>
    </row>
    <row r="56" spans="1:5" ht="78.75" x14ac:dyDescent="0.2">
      <c r="A56" s="26" t="s">
        <v>92</v>
      </c>
      <c r="B56" s="23" t="s">
        <v>93</v>
      </c>
      <c r="C56" s="24">
        <v>4000000</v>
      </c>
      <c r="D56" s="24">
        <v>-866979.53</v>
      </c>
      <c r="E56" s="25">
        <f t="shared" si="1"/>
        <v>4866979.53</v>
      </c>
    </row>
    <row r="57" spans="1:5" ht="33.75" x14ac:dyDescent="0.2">
      <c r="A57" s="22" t="s">
        <v>94</v>
      </c>
      <c r="B57" s="23" t="s">
        <v>95</v>
      </c>
      <c r="C57" s="24">
        <v>550000</v>
      </c>
      <c r="D57" s="24">
        <v>372497.9</v>
      </c>
      <c r="E57" s="25">
        <f t="shared" si="1"/>
        <v>177502.09999999998</v>
      </c>
    </row>
    <row r="58" spans="1:5" ht="33.75" x14ac:dyDescent="0.2">
      <c r="A58" s="22" t="s">
        <v>96</v>
      </c>
      <c r="B58" s="23" t="s">
        <v>97</v>
      </c>
      <c r="C58" s="24">
        <v>550000</v>
      </c>
      <c r="D58" s="24">
        <v>372497.9</v>
      </c>
      <c r="E58" s="25">
        <f t="shared" si="1"/>
        <v>177502.09999999998</v>
      </c>
    </row>
    <row r="59" spans="1:5" ht="22.5" x14ac:dyDescent="0.2">
      <c r="A59" s="22" t="s">
        <v>98</v>
      </c>
      <c r="B59" s="23" t="s">
        <v>99</v>
      </c>
      <c r="C59" s="24">
        <v>7200</v>
      </c>
      <c r="D59" s="24">
        <v>7200</v>
      </c>
      <c r="E59" s="25" t="str">
        <f t="shared" si="1"/>
        <v>-</v>
      </c>
    </row>
    <row r="60" spans="1:5" ht="45" x14ac:dyDescent="0.2">
      <c r="A60" s="22" t="s">
        <v>100</v>
      </c>
      <c r="B60" s="23" t="s">
        <v>101</v>
      </c>
      <c r="C60" s="24">
        <v>7200</v>
      </c>
      <c r="D60" s="24">
        <v>7200</v>
      </c>
      <c r="E60" s="25" t="str">
        <f t="shared" si="1"/>
        <v>-</v>
      </c>
    </row>
    <row r="61" spans="1:5" ht="45" x14ac:dyDescent="0.2">
      <c r="A61" s="22" t="s">
        <v>102</v>
      </c>
      <c r="B61" s="23" t="s">
        <v>103</v>
      </c>
      <c r="C61" s="24">
        <v>7200</v>
      </c>
      <c r="D61" s="24">
        <v>7200</v>
      </c>
      <c r="E61" s="25" t="str">
        <f t="shared" si="1"/>
        <v>-</v>
      </c>
    </row>
    <row r="62" spans="1:5" ht="67.5" x14ac:dyDescent="0.2">
      <c r="A62" s="26" t="s">
        <v>104</v>
      </c>
      <c r="B62" s="23" t="s">
        <v>105</v>
      </c>
      <c r="C62" s="24">
        <v>230000</v>
      </c>
      <c r="D62" s="24">
        <v>159625.66</v>
      </c>
      <c r="E62" s="25">
        <f t="shared" si="1"/>
        <v>70374.34</v>
      </c>
    </row>
    <row r="63" spans="1:5" ht="67.5" x14ac:dyDescent="0.2">
      <c r="A63" s="26" t="s">
        <v>106</v>
      </c>
      <c r="B63" s="23" t="s">
        <v>107</v>
      </c>
      <c r="C63" s="24">
        <v>230000</v>
      </c>
      <c r="D63" s="24">
        <v>159625.66</v>
      </c>
      <c r="E63" s="25">
        <f t="shared" si="1"/>
        <v>70374.34</v>
      </c>
    </row>
    <row r="64" spans="1:5" ht="67.5" x14ac:dyDescent="0.2">
      <c r="A64" s="22" t="s">
        <v>108</v>
      </c>
      <c r="B64" s="23" t="s">
        <v>109</v>
      </c>
      <c r="C64" s="24">
        <v>230000</v>
      </c>
      <c r="D64" s="24">
        <v>159625.66</v>
      </c>
      <c r="E64" s="25">
        <f t="shared" si="1"/>
        <v>70374.34</v>
      </c>
    </row>
    <row r="65" spans="1:5" ht="22.5" x14ac:dyDescent="0.2">
      <c r="A65" s="22" t="s">
        <v>110</v>
      </c>
      <c r="B65" s="23" t="s">
        <v>111</v>
      </c>
      <c r="C65" s="24">
        <v>6200000</v>
      </c>
      <c r="D65" s="24">
        <v>3263325</v>
      </c>
      <c r="E65" s="25">
        <f t="shared" si="1"/>
        <v>2936675</v>
      </c>
    </row>
    <row r="66" spans="1:5" x14ac:dyDescent="0.2">
      <c r="A66" s="22" t="s">
        <v>112</v>
      </c>
      <c r="B66" s="23" t="s">
        <v>113</v>
      </c>
      <c r="C66" s="24">
        <v>6200000</v>
      </c>
      <c r="D66" s="24">
        <v>3263325</v>
      </c>
      <c r="E66" s="25">
        <f t="shared" si="1"/>
        <v>2936675</v>
      </c>
    </row>
    <row r="67" spans="1:5" x14ac:dyDescent="0.2">
      <c r="A67" s="22" t="s">
        <v>114</v>
      </c>
      <c r="B67" s="23" t="s">
        <v>115</v>
      </c>
      <c r="C67" s="24">
        <v>6200000</v>
      </c>
      <c r="D67" s="24">
        <v>3263325</v>
      </c>
      <c r="E67" s="25">
        <f t="shared" si="1"/>
        <v>2936675</v>
      </c>
    </row>
    <row r="68" spans="1:5" ht="22.5" x14ac:dyDescent="0.2">
      <c r="A68" s="22" t="s">
        <v>116</v>
      </c>
      <c r="B68" s="23" t="s">
        <v>117</v>
      </c>
      <c r="C68" s="24">
        <v>6200000</v>
      </c>
      <c r="D68" s="24">
        <v>3263325</v>
      </c>
      <c r="E68" s="25">
        <f t="shared" si="1"/>
        <v>2936675</v>
      </c>
    </row>
    <row r="69" spans="1:5" x14ac:dyDescent="0.2">
      <c r="A69" s="22" t="s">
        <v>118</v>
      </c>
      <c r="B69" s="23" t="s">
        <v>119</v>
      </c>
      <c r="C69" s="24">
        <v>1380000</v>
      </c>
      <c r="D69" s="24">
        <v>1383245.66</v>
      </c>
      <c r="E69" s="25" t="str">
        <f t="shared" si="1"/>
        <v>-</v>
      </c>
    </row>
    <row r="70" spans="1:5" ht="90" x14ac:dyDescent="0.2">
      <c r="A70" s="26" t="s">
        <v>120</v>
      </c>
      <c r="B70" s="23" t="s">
        <v>121</v>
      </c>
      <c r="C70" s="24">
        <v>1380000</v>
      </c>
      <c r="D70" s="24">
        <v>1383245.66</v>
      </c>
      <c r="E70" s="25" t="str">
        <f t="shared" si="1"/>
        <v>-</v>
      </c>
    </row>
    <row r="71" spans="1:5" ht="78.75" x14ac:dyDescent="0.2">
      <c r="A71" s="26" t="s">
        <v>122</v>
      </c>
      <c r="B71" s="23" t="s">
        <v>123</v>
      </c>
      <c r="C71" s="24">
        <v>1380000</v>
      </c>
      <c r="D71" s="24">
        <v>1383245.66</v>
      </c>
      <c r="E71" s="25" t="str">
        <f t="shared" si="1"/>
        <v>-</v>
      </c>
    </row>
    <row r="72" spans="1:5" ht="67.5" x14ac:dyDescent="0.2">
      <c r="A72" s="22" t="s">
        <v>124</v>
      </c>
      <c r="B72" s="23" t="s">
        <v>125</v>
      </c>
      <c r="C72" s="24">
        <v>1380000</v>
      </c>
      <c r="D72" s="24">
        <v>1383245.66</v>
      </c>
      <c r="E72" s="25" t="str">
        <f t="shared" si="1"/>
        <v>-</v>
      </c>
    </row>
    <row r="73" spans="1:5" x14ac:dyDescent="0.2">
      <c r="A73" s="22" t="s">
        <v>126</v>
      </c>
      <c r="B73" s="23" t="s">
        <v>127</v>
      </c>
      <c r="C73" s="24">
        <v>500000</v>
      </c>
      <c r="D73" s="24">
        <v>1465965.18</v>
      </c>
      <c r="E73" s="25" t="str">
        <f t="shared" si="1"/>
        <v>-</v>
      </c>
    </row>
    <row r="74" spans="1:5" x14ac:dyDescent="0.2">
      <c r="A74" s="22" t="s">
        <v>128</v>
      </c>
      <c r="B74" s="23" t="s">
        <v>129</v>
      </c>
      <c r="C74" s="24" t="s">
        <v>30</v>
      </c>
      <c r="D74" s="24">
        <v>98525.69</v>
      </c>
      <c r="E74" s="25" t="str">
        <f t="shared" si="1"/>
        <v>-</v>
      </c>
    </row>
    <row r="75" spans="1:5" ht="22.5" x14ac:dyDescent="0.2">
      <c r="A75" s="22" t="s">
        <v>130</v>
      </c>
      <c r="B75" s="23" t="s">
        <v>131</v>
      </c>
      <c r="C75" s="24" t="s">
        <v>30</v>
      </c>
      <c r="D75" s="24">
        <v>98525.69</v>
      </c>
      <c r="E75" s="25" t="str">
        <f t="shared" si="1"/>
        <v>-</v>
      </c>
    </row>
    <row r="76" spans="1:5" x14ac:dyDescent="0.2">
      <c r="A76" s="22" t="s">
        <v>132</v>
      </c>
      <c r="B76" s="23" t="s">
        <v>133</v>
      </c>
      <c r="C76" s="24">
        <v>500000</v>
      </c>
      <c r="D76" s="24">
        <v>1367439.49</v>
      </c>
      <c r="E76" s="25" t="str">
        <f t="shared" si="1"/>
        <v>-</v>
      </c>
    </row>
    <row r="77" spans="1:5" ht="22.5" x14ac:dyDescent="0.2">
      <c r="A77" s="22" t="s">
        <v>134</v>
      </c>
      <c r="B77" s="23" t="s">
        <v>135</v>
      </c>
      <c r="C77" s="24">
        <v>500000</v>
      </c>
      <c r="D77" s="24">
        <v>1367439.49</v>
      </c>
      <c r="E77" s="25" t="str">
        <f t="shared" si="1"/>
        <v>-</v>
      </c>
    </row>
    <row r="78" spans="1:5" x14ac:dyDescent="0.2">
      <c r="A78" s="22" t="s">
        <v>136</v>
      </c>
      <c r="B78" s="23" t="s">
        <v>137</v>
      </c>
      <c r="C78" s="24">
        <v>24644928.940000001</v>
      </c>
      <c r="D78" s="24">
        <v>5689476</v>
      </c>
      <c r="E78" s="25">
        <f t="shared" si="1"/>
        <v>18955452.940000001</v>
      </c>
    </row>
    <row r="79" spans="1:5" ht="33.75" x14ac:dyDescent="0.2">
      <c r="A79" s="22" t="s">
        <v>138</v>
      </c>
      <c r="B79" s="23" t="s">
        <v>139</v>
      </c>
      <c r="C79" s="24">
        <v>24644928.940000001</v>
      </c>
      <c r="D79" s="24">
        <v>5689476</v>
      </c>
      <c r="E79" s="25">
        <f t="shared" si="1"/>
        <v>18955452.940000001</v>
      </c>
    </row>
    <row r="80" spans="1:5" ht="22.5" x14ac:dyDescent="0.2">
      <c r="A80" s="22" t="s">
        <v>140</v>
      </c>
      <c r="B80" s="23" t="s">
        <v>141</v>
      </c>
      <c r="C80" s="24">
        <v>23938048.940000001</v>
      </c>
      <c r="D80" s="24">
        <v>5328996</v>
      </c>
      <c r="E80" s="25">
        <f t="shared" si="1"/>
        <v>18609052.940000001</v>
      </c>
    </row>
    <row r="81" spans="1:5" ht="22.5" x14ac:dyDescent="0.2">
      <c r="A81" s="22" t="s">
        <v>142</v>
      </c>
      <c r="B81" s="23" t="s">
        <v>143</v>
      </c>
      <c r="C81" s="24">
        <v>8000000</v>
      </c>
      <c r="D81" s="24">
        <v>2400000</v>
      </c>
      <c r="E81" s="25">
        <f t="shared" si="1"/>
        <v>5600000</v>
      </c>
    </row>
    <row r="82" spans="1:5" ht="33.75" x14ac:dyDescent="0.2">
      <c r="A82" s="22" t="s">
        <v>144</v>
      </c>
      <c r="B82" s="23" t="s">
        <v>145</v>
      </c>
      <c r="C82" s="24">
        <v>8000000</v>
      </c>
      <c r="D82" s="24">
        <v>2400000</v>
      </c>
      <c r="E82" s="25">
        <f t="shared" si="1"/>
        <v>5600000</v>
      </c>
    </row>
    <row r="83" spans="1:5" x14ac:dyDescent="0.2">
      <c r="A83" s="22" t="s">
        <v>146</v>
      </c>
      <c r="B83" s="23" t="s">
        <v>147</v>
      </c>
      <c r="C83" s="24">
        <v>15938048.939999999</v>
      </c>
      <c r="D83" s="24">
        <v>2928996</v>
      </c>
      <c r="E83" s="25">
        <f t="shared" ref="E83:E89" si="2">IF(OR(C83="-",IF(D83="-",0,D83)&gt;=IF(C83="-",0,C83)),"-",IF(C83="-",0,C83)-IF(D83="-",0,D83))</f>
        <v>13009052.939999999</v>
      </c>
    </row>
    <row r="84" spans="1:5" x14ac:dyDescent="0.2">
      <c r="A84" s="22" t="s">
        <v>148</v>
      </c>
      <c r="B84" s="23" t="s">
        <v>149</v>
      </c>
      <c r="C84" s="24">
        <v>15938048.939999999</v>
      </c>
      <c r="D84" s="24">
        <v>2928996</v>
      </c>
      <c r="E84" s="25">
        <f t="shared" si="2"/>
        <v>13009052.939999999</v>
      </c>
    </row>
    <row r="85" spans="1:5" ht="22.5" x14ac:dyDescent="0.2">
      <c r="A85" s="22" t="s">
        <v>150</v>
      </c>
      <c r="B85" s="23" t="s">
        <v>151</v>
      </c>
      <c r="C85" s="24">
        <v>706880</v>
      </c>
      <c r="D85" s="24">
        <v>360480</v>
      </c>
      <c r="E85" s="25">
        <f t="shared" si="2"/>
        <v>346400</v>
      </c>
    </row>
    <row r="86" spans="1:5" ht="33.75" x14ac:dyDescent="0.2">
      <c r="A86" s="22" t="s">
        <v>152</v>
      </c>
      <c r="B86" s="23" t="s">
        <v>153</v>
      </c>
      <c r="C86" s="24">
        <v>14080</v>
      </c>
      <c r="D86" s="24">
        <v>14080</v>
      </c>
      <c r="E86" s="25" t="str">
        <f t="shared" si="2"/>
        <v>-</v>
      </c>
    </row>
    <row r="87" spans="1:5" ht="33.75" x14ac:dyDescent="0.2">
      <c r="A87" s="22" t="s">
        <v>154</v>
      </c>
      <c r="B87" s="23" t="s">
        <v>155</v>
      </c>
      <c r="C87" s="24">
        <v>14080</v>
      </c>
      <c r="D87" s="24">
        <v>14080</v>
      </c>
      <c r="E87" s="25" t="str">
        <f t="shared" si="2"/>
        <v>-</v>
      </c>
    </row>
    <row r="88" spans="1:5" ht="33.75" x14ac:dyDescent="0.2">
      <c r="A88" s="22" t="s">
        <v>156</v>
      </c>
      <c r="B88" s="23" t="s">
        <v>157</v>
      </c>
      <c r="C88" s="24">
        <v>692800</v>
      </c>
      <c r="D88" s="24">
        <v>346400</v>
      </c>
      <c r="E88" s="25">
        <f t="shared" si="2"/>
        <v>346400</v>
      </c>
    </row>
    <row r="89" spans="1:5" ht="34.5" thickBot="1" x14ac:dyDescent="0.25">
      <c r="A89" s="22" t="s">
        <v>158</v>
      </c>
      <c r="B89" s="23" t="s">
        <v>159</v>
      </c>
      <c r="C89" s="24">
        <v>692800</v>
      </c>
      <c r="D89" s="24">
        <v>346400</v>
      </c>
      <c r="E89" s="25">
        <f t="shared" si="2"/>
        <v>346400</v>
      </c>
    </row>
    <row r="90" spans="1:5" ht="12.75" customHeight="1" x14ac:dyDescent="0.2">
      <c r="A90" s="27"/>
      <c r="B90" s="28"/>
      <c r="C90" s="29"/>
      <c r="D90" s="29"/>
      <c r="E90" s="29"/>
    </row>
  </sheetData>
  <mergeCells count="10">
    <mergeCell ref="A8:C8"/>
    <mergeCell ref="B6:E6"/>
    <mergeCell ref="A2:E2"/>
    <mergeCell ref="A4:E4"/>
    <mergeCell ref="A1:C1"/>
    <mergeCell ref="C9:C15"/>
    <mergeCell ref="B9:B15"/>
    <mergeCell ref="A9:A15"/>
    <mergeCell ref="E9:E15"/>
    <mergeCell ref="D9:D15"/>
  </mergeCells>
  <conditionalFormatting sqref="E21 E19">
    <cfRule type="cellIs" priority="1" stopIfTrue="1" operator="equal">
      <formula>0</formula>
    </cfRule>
  </conditionalFormatting>
  <conditionalFormatting sqref="E28">
    <cfRule type="cellIs" priority="2" stopIfTrue="1" operator="equal">
      <formula>0</formula>
    </cfRule>
  </conditionalFormatting>
  <conditionalFormatting sqref="E26">
    <cfRule type="cellIs" priority="3" stopIfTrue="1" operator="equal">
      <formula>0</formula>
    </cfRule>
  </conditionalFormatting>
  <conditionalFormatting sqref="E25">
    <cfRule type="cellIs" priority="4" stopIfTrue="1" operator="equal">
      <formula>0</formula>
    </cfRule>
  </conditionalFormatting>
  <conditionalFormatting sqref="E38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110"/>
  <sheetViews>
    <sheetView showGridLines="0" workbookViewId="0">
      <selection activeCell="D4" sqref="D4:D9"/>
    </sheetView>
  </sheetViews>
  <sheetFormatPr defaultRowHeight="12.75" customHeight="1" x14ac:dyDescent="0.2"/>
  <cols>
    <col min="1" max="1" width="45.7109375" customWidth="1"/>
    <col min="2" max="2" width="27.28515625" customWidth="1"/>
    <col min="3" max="3" width="18.85546875" customWidth="1"/>
    <col min="4" max="5" width="18.7109375" customWidth="1"/>
  </cols>
  <sheetData>
    <row r="2" spans="1:5" ht="15" customHeight="1" x14ac:dyDescent="0.25">
      <c r="A2" s="77" t="s">
        <v>160</v>
      </c>
      <c r="B2" s="77"/>
      <c r="C2" s="77"/>
      <c r="D2" s="1"/>
      <c r="E2" s="7"/>
    </row>
    <row r="3" spans="1:5" ht="13.5" customHeight="1" thickBot="1" x14ac:dyDescent="0.25">
      <c r="A3" s="4"/>
      <c r="B3" s="30"/>
      <c r="C3" s="5"/>
      <c r="D3" s="5"/>
      <c r="E3" s="5"/>
    </row>
    <row r="4" spans="1:5" ht="10.15" customHeight="1" x14ac:dyDescent="0.2">
      <c r="A4" s="83" t="s">
        <v>8</v>
      </c>
      <c r="B4" s="81" t="s">
        <v>161</v>
      </c>
      <c r="C4" s="66" t="s">
        <v>10</v>
      </c>
      <c r="D4" s="86" t="s">
        <v>11</v>
      </c>
      <c r="E4" s="80" t="s">
        <v>12</v>
      </c>
    </row>
    <row r="5" spans="1:5" ht="5.45" customHeight="1" x14ac:dyDescent="0.2">
      <c r="A5" s="84"/>
      <c r="B5" s="82"/>
      <c r="C5" s="67"/>
      <c r="D5" s="87"/>
      <c r="E5" s="75"/>
    </row>
    <row r="6" spans="1:5" ht="9.6" customHeight="1" x14ac:dyDescent="0.2">
      <c r="A6" s="84"/>
      <c r="B6" s="82"/>
      <c r="C6" s="67"/>
      <c r="D6" s="87"/>
      <c r="E6" s="75"/>
    </row>
    <row r="7" spans="1:5" ht="6" customHeight="1" x14ac:dyDescent="0.2">
      <c r="A7" s="84"/>
      <c r="B7" s="82"/>
      <c r="C7" s="67"/>
      <c r="D7" s="87"/>
      <c r="E7" s="75"/>
    </row>
    <row r="8" spans="1:5" ht="6.6" customHeight="1" x14ac:dyDescent="0.2">
      <c r="A8" s="84"/>
      <c r="B8" s="82"/>
      <c r="C8" s="67"/>
      <c r="D8" s="87"/>
      <c r="E8" s="75"/>
    </row>
    <row r="9" spans="1:5" ht="10.9" customHeight="1" x14ac:dyDescent="0.2">
      <c r="A9" s="84"/>
      <c r="B9" s="82"/>
      <c r="C9" s="67"/>
      <c r="D9" s="87"/>
      <c r="E9" s="75"/>
    </row>
    <row r="10" spans="1:5" ht="4.1500000000000004" hidden="1" customHeight="1" x14ac:dyDescent="0.2">
      <c r="A10" s="84"/>
      <c r="B10" s="31"/>
      <c r="C10" s="67"/>
      <c r="D10" s="32"/>
      <c r="E10" s="33"/>
    </row>
    <row r="11" spans="1:5" ht="13.15" hidden="1" customHeight="1" x14ac:dyDescent="0.2">
      <c r="A11" s="85"/>
      <c r="B11" s="34"/>
      <c r="C11" s="68"/>
      <c r="D11" s="35"/>
      <c r="E11" s="36"/>
    </row>
    <row r="12" spans="1:5" ht="13.5" customHeight="1" thickBot="1" x14ac:dyDescent="0.25">
      <c r="A12" s="9">
        <v>1</v>
      </c>
      <c r="B12" s="10">
        <v>2</v>
      </c>
      <c r="C12" s="11" t="s">
        <v>334</v>
      </c>
      <c r="D12" s="37" t="s">
        <v>13</v>
      </c>
      <c r="E12" s="13" t="s">
        <v>14</v>
      </c>
    </row>
    <row r="13" spans="1:5" x14ac:dyDescent="0.2">
      <c r="A13" s="38" t="s">
        <v>162</v>
      </c>
      <c r="B13" s="39" t="s">
        <v>163</v>
      </c>
      <c r="C13" s="40">
        <v>535889682</v>
      </c>
      <c r="D13" s="41">
        <v>170540038.00999999</v>
      </c>
      <c r="E13" s="42">
        <f>IF(OR(C13="-",IF(D13="-",0,D13)&gt;=IF(C13="-",0,C13)),"-",IF(C13="-",0,C13)-IF(D13="-",0,D13))</f>
        <v>365349643.99000001</v>
      </c>
    </row>
    <row r="14" spans="1:5" x14ac:dyDescent="0.2">
      <c r="A14" s="43" t="s">
        <v>17</v>
      </c>
      <c r="B14" s="44"/>
      <c r="C14" s="45"/>
      <c r="D14" s="46"/>
      <c r="E14" s="47"/>
    </row>
    <row r="15" spans="1:5" x14ac:dyDescent="0.2">
      <c r="A15" s="38" t="s">
        <v>164</v>
      </c>
      <c r="B15" s="39" t="s">
        <v>165</v>
      </c>
      <c r="C15" s="40">
        <v>162932677</v>
      </c>
      <c r="D15" s="41">
        <v>63671756.810000002</v>
      </c>
      <c r="E15" s="42">
        <f t="shared" ref="E15:E34" si="0">IF(OR(C15="-",IF(D15="-",0,D15)&gt;=IF(C15="-",0,C15)),"-",IF(C15="-",0,C15)-IF(D15="-",0,D15))</f>
        <v>99260920.189999998</v>
      </c>
    </row>
    <row r="16" spans="1:5" ht="33.75" x14ac:dyDescent="0.2">
      <c r="A16" s="38" t="s">
        <v>183</v>
      </c>
      <c r="B16" s="39" t="s">
        <v>184</v>
      </c>
      <c r="C16" s="40">
        <v>3891300</v>
      </c>
      <c r="D16" s="41">
        <v>1591945.8</v>
      </c>
      <c r="E16" s="42">
        <f t="shared" si="0"/>
        <v>2299354.2000000002</v>
      </c>
    </row>
    <row r="17" spans="1:5" ht="22.5" x14ac:dyDescent="0.2">
      <c r="A17" s="14" t="s">
        <v>168</v>
      </c>
      <c r="B17" s="15" t="s">
        <v>185</v>
      </c>
      <c r="C17" s="16">
        <v>2988710</v>
      </c>
      <c r="D17" s="48">
        <v>1239351.6000000001</v>
      </c>
      <c r="E17" s="49">
        <f t="shared" si="0"/>
        <v>1749358.4</v>
      </c>
    </row>
    <row r="18" spans="1:5" ht="33.75" x14ac:dyDescent="0.2">
      <c r="A18" s="14" t="s">
        <v>169</v>
      </c>
      <c r="B18" s="15" t="s">
        <v>186</v>
      </c>
      <c r="C18" s="16">
        <v>10700</v>
      </c>
      <c r="D18" s="48">
        <v>10700</v>
      </c>
      <c r="E18" s="49" t="str">
        <f t="shared" si="0"/>
        <v>-</v>
      </c>
    </row>
    <row r="19" spans="1:5" ht="33.75" x14ac:dyDescent="0.2">
      <c r="A19" s="14" t="s">
        <v>171</v>
      </c>
      <c r="B19" s="15" t="s">
        <v>187</v>
      </c>
      <c r="C19" s="16">
        <v>891890</v>
      </c>
      <c r="D19" s="48">
        <v>341894.2</v>
      </c>
      <c r="E19" s="49">
        <f t="shared" si="0"/>
        <v>549995.80000000005</v>
      </c>
    </row>
    <row r="20" spans="1:5" ht="45" x14ac:dyDescent="0.2">
      <c r="A20" s="38" t="s">
        <v>188</v>
      </c>
      <c r="B20" s="39" t="s">
        <v>189</v>
      </c>
      <c r="C20" s="40">
        <v>9637436.5999999996</v>
      </c>
      <c r="D20" s="41">
        <v>4317576.7300000004</v>
      </c>
      <c r="E20" s="42">
        <f t="shared" si="0"/>
        <v>5319859.8699999992</v>
      </c>
    </row>
    <row r="21" spans="1:5" ht="22.5" x14ac:dyDescent="0.2">
      <c r="A21" s="14" t="s">
        <v>168</v>
      </c>
      <c r="B21" s="15" t="s">
        <v>190</v>
      </c>
      <c r="C21" s="16">
        <v>3444946</v>
      </c>
      <c r="D21" s="48">
        <v>1775347.28</v>
      </c>
      <c r="E21" s="49">
        <f t="shared" si="0"/>
        <v>1669598.72</v>
      </c>
    </row>
    <row r="22" spans="1:5" ht="22.5" x14ac:dyDescent="0.2">
      <c r="A22" s="14" t="s">
        <v>170</v>
      </c>
      <c r="B22" s="15" t="s">
        <v>191</v>
      </c>
      <c r="C22" s="16">
        <v>3600000</v>
      </c>
      <c r="D22" s="48">
        <v>1500000</v>
      </c>
      <c r="E22" s="49">
        <f t="shared" si="0"/>
        <v>2100000</v>
      </c>
    </row>
    <row r="23" spans="1:5" ht="33.75" x14ac:dyDescent="0.2">
      <c r="A23" s="14" t="s">
        <v>171</v>
      </c>
      <c r="B23" s="15" t="s">
        <v>192</v>
      </c>
      <c r="C23" s="16">
        <v>1040373</v>
      </c>
      <c r="D23" s="48">
        <v>401651.16</v>
      </c>
      <c r="E23" s="49">
        <f t="shared" si="0"/>
        <v>638721.84000000008</v>
      </c>
    </row>
    <row r="24" spans="1:5" ht="22.5" x14ac:dyDescent="0.2">
      <c r="A24" s="14" t="s">
        <v>172</v>
      </c>
      <c r="B24" s="15" t="s">
        <v>193</v>
      </c>
      <c r="C24" s="16">
        <v>230000</v>
      </c>
      <c r="D24" s="48">
        <v>116774</v>
      </c>
      <c r="E24" s="49">
        <f t="shared" si="0"/>
        <v>113226</v>
      </c>
    </row>
    <row r="25" spans="1:5" x14ac:dyDescent="0.2">
      <c r="A25" s="14" t="s">
        <v>173</v>
      </c>
      <c r="B25" s="15" t="s">
        <v>194</v>
      </c>
      <c r="C25" s="16">
        <v>1321117.6000000001</v>
      </c>
      <c r="D25" s="48">
        <v>523802.6</v>
      </c>
      <c r="E25" s="49">
        <f t="shared" si="0"/>
        <v>797315.00000000012</v>
      </c>
    </row>
    <row r="26" spans="1:5" x14ac:dyDescent="0.2">
      <c r="A26" s="14" t="s">
        <v>180</v>
      </c>
      <c r="B26" s="15" t="s">
        <v>195</v>
      </c>
      <c r="C26" s="16">
        <v>1000</v>
      </c>
      <c r="D26" s="48">
        <v>1.69</v>
      </c>
      <c r="E26" s="49">
        <f t="shared" si="0"/>
        <v>998.31</v>
      </c>
    </row>
    <row r="27" spans="1:5" ht="45" x14ac:dyDescent="0.2">
      <c r="A27" s="38" t="s">
        <v>196</v>
      </c>
      <c r="B27" s="39" t="s">
        <v>197</v>
      </c>
      <c r="C27" s="40">
        <v>68154706</v>
      </c>
      <c r="D27" s="41">
        <v>29291973.57</v>
      </c>
      <c r="E27" s="42">
        <f t="shared" si="0"/>
        <v>38862732.43</v>
      </c>
    </row>
    <row r="28" spans="1:5" ht="22.5" x14ac:dyDescent="0.2">
      <c r="A28" s="14" t="s">
        <v>168</v>
      </c>
      <c r="B28" s="15" t="s">
        <v>198</v>
      </c>
      <c r="C28" s="16">
        <v>46970373</v>
      </c>
      <c r="D28" s="48">
        <v>20485755.879999999</v>
      </c>
      <c r="E28" s="49">
        <f t="shared" si="0"/>
        <v>26484617.120000001</v>
      </c>
    </row>
    <row r="29" spans="1:5" ht="33.75" x14ac:dyDescent="0.2">
      <c r="A29" s="14" t="s">
        <v>169</v>
      </c>
      <c r="B29" s="15" t="s">
        <v>199</v>
      </c>
      <c r="C29" s="16">
        <v>32100</v>
      </c>
      <c r="D29" s="48">
        <v>32100</v>
      </c>
      <c r="E29" s="49" t="str">
        <f t="shared" si="0"/>
        <v>-</v>
      </c>
    </row>
    <row r="30" spans="1:5" ht="33.75" x14ac:dyDescent="0.2">
      <c r="A30" s="14" t="s">
        <v>171</v>
      </c>
      <c r="B30" s="15" t="s">
        <v>200</v>
      </c>
      <c r="C30" s="16">
        <v>14168092</v>
      </c>
      <c r="D30" s="48">
        <v>5290473.99</v>
      </c>
      <c r="E30" s="49">
        <f t="shared" si="0"/>
        <v>8877618.0099999998</v>
      </c>
    </row>
    <row r="31" spans="1:5" ht="22.5" x14ac:dyDescent="0.2">
      <c r="A31" s="14" t="s">
        <v>172</v>
      </c>
      <c r="B31" s="15" t="s">
        <v>201</v>
      </c>
      <c r="C31" s="16">
        <v>1567600</v>
      </c>
      <c r="D31" s="48">
        <v>879115.54</v>
      </c>
      <c r="E31" s="49">
        <f t="shared" si="0"/>
        <v>688484.46</v>
      </c>
    </row>
    <row r="32" spans="1:5" x14ac:dyDescent="0.2">
      <c r="A32" s="14" t="s">
        <v>173</v>
      </c>
      <c r="B32" s="15" t="s">
        <v>202</v>
      </c>
      <c r="C32" s="16">
        <v>3533080</v>
      </c>
      <c r="D32" s="48">
        <v>1770295.13</v>
      </c>
      <c r="E32" s="49">
        <f t="shared" si="0"/>
        <v>1762784.87</v>
      </c>
    </row>
    <row r="33" spans="1:5" x14ac:dyDescent="0.2">
      <c r="A33" s="14" t="s">
        <v>174</v>
      </c>
      <c r="B33" s="15" t="s">
        <v>203</v>
      </c>
      <c r="C33" s="16">
        <v>462300</v>
      </c>
      <c r="D33" s="48">
        <v>143650.09</v>
      </c>
      <c r="E33" s="49">
        <f t="shared" si="0"/>
        <v>318649.91000000003</v>
      </c>
    </row>
    <row r="34" spans="1:5" x14ac:dyDescent="0.2">
      <c r="A34" s="14" t="s">
        <v>177</v>
      </c>
      <c r="B34" s="15" t="s">
        <v>204</v>
      </c>
      <c r="C34" s="16">
        <v>1381161</v>
      </c>
      <c r="D34" s="48">
        <v>690580</v>
      </c>
      <c r="E34" s="49">
        <f t="shared" si="0"/>
        <v>690581</v>
      </c>
    </row>
    <row r="35" spans="1:5" x14ac:dyDescent="0.2">
      <c r="A35" s="14" t="s">
        <v>180</v>
      </c>
      <c r="B35" s="15" t="s">
        <v>205</v>
      </c>
      <c r="C35" s="16">
        <v>40000</v>
      </c>
      <c r="D35" s="48">
        <v>2.94</v>
      </c>
      <c r="E35" s="49">
        <f t="shared" ref="E35:E63" si="1">IF(OR(C35="-",IF(D35="-",0,D35)&gt;=IF(C35="-",0,C35)),"-",IF(C35="-",0,C35)-IF(D35="-",0,D35))</f>
        <v>39997.06</v>
      </c>
    </row>
    <row r="36" spans="1:5" ht="33.75" x14ac:dyDescent="0.2">
      <c r="A36" s="38" t="s">
        <v>206</v>
      </c>
      <c r="B36" s="39" t="s">
        <v>207</v>
      </c>
      <c r="C36" s="40">
        <v>3652392</v>
      </c>
      <c r="D36" s="41">
        <v>1629362.5</v>
      </c>
      <c r="E36" s="42">
        <f t="shared" si="1"/>
        <v>2023029.5</v>
      </c>
    </row>
    <row r="37" spans="1:5" ht="22.5" x14ac:dyDescent="0.2">
      <c r="A37" s="14" t="s">
        <v>168</v>
      </c>
      <c r="B37" s="15" t="s">
        <v>208</v>
      </c>
      <c r="C37" s="16">
        <v>2743564</v>
      </c>
      <c r="D37" s="48">
        <v>1230359.79</v>
      </c>
      <c r="E37" s="49">
        <f t="shared" si="1"/>
        <v>1513204.21</v>
      </c>
    </row>
    <row r="38" spans="1:5" ht="33.75" x14ac:dyDescent="0.2">
      <c r="A38" s="14" t="s">
        <v>171</v>
      </c>
      <c r="B38" s="15" t="s">
        <v>209</v>
      </c>
      <c r="C38" s="16">
        <v>828828</v>
      </c>
      <c r="D38" s="48">
        <v>337003.71</v>
      </c>
      <c r="E38" s="49">
        <f t="shared" si="1"/>
        <v>491824.29</v>
      </c>
    </row>
    <row r="39" spans="1:5" ht="22.5" x14ac:dyDescent="0.2">
      <c r="A39" s="14" t="s">
        <v>172</v>
      </c>
      <c r="B39" s="15" t="s">
        <v>210</v>
      </c>
      <c r="C39" s="16">
        <v>68000</v>
      </c>
      <c r="D39" s="48">
        <v>49999</v>
      </c>
      <c r="E39" s="49">
        <f t="shared" si="1"/>
        <v>18001</v>
      </c>
    </row>
    <row r="40" spans="1:5" x14ac:dyDescent="0.2">
      <c r="A40" s="14" t="s">
        <v>173</v>
      </c>
      <c r="B40" s="15" t="s">
        <v>211</v>
      </c>
      <c r="C40" s="16">
        <v>12000</v>
      </c>
      <c r="D40" s="48">
        <v>12000</v>
      </c>
      <c r="E40" s="49" t="str">
        <f t="shared" si="1"/>
        <v>-</v>
      </c>
    </row>
    <row r="41" spans="1:5" x14ac:dyDescent="0.2">
      <c r="A41" s="38" t="s">
        <v>212</v>
      </c>
      <c r="B41" s="39" t="s">
        <v>213</v>
      </c>
      <c r="C41" s="40">
        <v>2000000</v>
      </c>
      <c r="D41" s="41" t="s">
        <v>30</v>
      </c>
      <c r="E41" s="42">
        <f t="shared" si="1"/>
        <v>2000000</v>
      </c>
    </row>
    <row r="42" spans="1:5" x14ac:dyDescent="0.2">
      <c r="A42" s="14" t="s">
        <v>182</v>
      </c>
      <c r="B42" s="15" t="s">
        <v>214</v>
      </c>
      <c r="C42" s="16">
        <v>2000000</v>
      </c>
      <c r="D42" s="48" t="s">
        <v>30</v>
      </c>
      <c r="E42" s="49">
        <f t="shared" si="1"/>
        <v>2000000</v>
      </c>
    </row>
    <row r="43" spans="1:5" x14ac:dyDescent="0.2">
      <c r="A43" s="38" t="s">
        <v>215</v>
      </c>
      <c r="B43" s="39" t="s">
        <v>216</v>
      </c>
      <c r="C43" s="40">
        <v>2000000</v>
      </c>
      <c r="D43" s="41" t="s">
        <v>30</v>
      </c>
      <c r="E43" s="42">
        <f t="shared" si="1"/>
        <v>2000000</v>
      </c>
    </row>
    <row r="44" spans="1:5" x14ac:dyDescent="0.2">
      <c r="A44" s="14" t="s">
        <v>181</v>
      </c>
      <c r="B44" s="15" t="s">
        <v>217</v>
      </c>
      <c r="C44" s="16">
        <v>2000000</v>
      </c>
      <c r="D44" s="48" t="s">
        <v>30</v>
      </c>
      <c r="E44" s="49">
        <f t="shared" si="1"/>
        <v>2000000</v>
      </c>
    </row>
    <row r="45" spans="1:5" x14ac:dyDescent="0.2">
      <c r="A45" s="38" t="s">
        <v>218</v>
      </c>
      <c r="B45" s="39" t="s">
        <v>219</v>
      </c>
      <c r="C45" s="40">
        <v>73596842.400000006</v>
      </c>
      <c r="D45" s="41">
        <v>26840898.210000001</v>
      </c>
      <c r="E45" s="42">
        <f t="shared" si="1"/>
        <v>46755944.190000005</v>
      </c>
    </row>
    <row r="46" spans="1:5" x14ac:dyDescent="0.2">
      <c r="A46" s="14" t="s">
        <v>166</v>
      </c>
      <c r="B46" s="15" t="s">
        <v>220</v>
      </c>
      <c r="C46" s="16">
        <v>18153628</v>
      </c>
      <c r="D46" s="48">
        <v>7813151.7400000002</v>
      </c>
      <c r="E46" s="49">
        <f t="shared" si="1"/>
        <v>10340476.26</v>
      </c>
    </row>
    <row r="47" spans="1:5" ht="33.75" x14ac:dyDescent="0.2">
      <c r="A47" s="14" t="s">
        <v>167</v>
      </c>
      <c r="B47" s="15" t="s">
        <v>221</v>
      </c>
      <c r="C47" s="16">
        <v>5481400</v>
      </c>
      <c r="D47" s="48">
        <v>2036707.94</v>
      </c>
      <c r="E47" s="49">
        <f t="shared" si="1"/>
        <v>3444692.06</v>
      </c>
    </row>
    <row r="48" spans="1:5" ht="22.5" x14ac:dyDescent="0.2">
      <c r="A48" s="14" t="s">
        <v>172</v>
      </c>
      <c r="B48" s="15" t="s">
        <v>222</v>
      </c>
      <c r="C48" s="16">
        <v>1297198</v>
      </c>
      <c r="D48" s="48">
        <v>522773.9</v>
      </c>
      <c r="E48" s="49">
        <f t="shared" si="1"/>
        <v>774424.1</v>
      </c>
    </row>
    <row r="49" spans="1:5" x14ac:dyDescent="0.2">
      <c r="A49" s="14" t="s">
        <v>173</v>
      </c>
      <c r="B49" s="15" t="s">
        <v>223</v>
      </c>
      <c r="C49" s="16">
        <v>18700842</v>
      </c>
      <c r="D49" s="48">
        <v>7555570.3799999999</v>
      </c>
      <c r="E49" s="49">
        <f t="shared" si="1"/>
        <v>11145271.620000001</v>
      </c>
    </row>
    <row r="50" spans="1:5" x14ac:dyDescent="0.2">
      <c r="A50" s="14" t="s">
        <v>174</v>
      </c>
      <c r="B50" s="15" t="s">
        <v>224</v>
      </c>
      <c r="C50" s="16">
        <v>521760</v>
      </c>
      <c r="D50" s="48">
        <v>13285.94</v>
      </c>
      <c r="E50" s="49">
        <f t="shared" si="1"/>
        <v>508474.06</v>
      </c>
    </row>
    <row r="51" spans="1:5" x14ac:dyDescent="0.2">
      <c r="A51" s="14" t="s">
        <v>175</v>
      </c>
      <c r="B51" s="15" t="s">
        <v>225</v>
      </c>
      <c r="C51" s="16">
        <v>425000</v>
      </c>
      <c r="D51" s="48">
        <v>190000</v>
      </c>
      <c r="E51" s="49">
        <f t="shared" si="1"/>
        <v>235000</v>
      </c>
    </row>
    <row r="52" spans="1:5" ht="33.75" x14ac:dyDescent="0.2">
      <c r="A52" s="14" t="s">
        <v>176</v>
      </c>
      <c r="B52" s="15" t="s">
        <v>226</v>
      </c>
      <c r="C52" s="16">
        <v>25871000</v>
      </c>
      <c r="D52" s="48">
        <v>7650353.2999999998</v>
      </c>
      <c r="E52" s="49">
        <f t="shared" si="1"/>
        <v>18220646.699999999</v>
      </c>
    </row>
    <row r="53" spans="1:5" ht="22.5" x14ac:dyDescent="0.2">
      <c r="A53" s="14" t="s">
        <v>178</v>
      </c>
      <c r="B53" s="15" t="s">
        <v>227</v>
      </c>
      <c r="C53" s="16">
        <v>10000</v>
      </c>
      <c r="D53" s="48">
        <v>4072.38</v>
      </c>
      <c r="E53" s="49">
        <f t="shared" si="1"/>
        <v>5927.62</v>
      </c>
    </row>
    <row r="54" spans="1:5" ht="22.5" x14ac:dyDescent="0.2">
      <c r="A54" s="14" t="s">
        <v>179</v>
      </c>
      <c r="B54" s="15" t="s">
        <v>228</v>
      </c>
      <c r="C54" s="16">
        <v>3012132</v>
      </c>
      <c r="D54" s="48">
        <v>949859</v>
      </c>
      <c r="E54" s="49">
        <f t="shared" si="1"/>
        <v>2062273</v>
      </c>
    </row>
    <row r="55" spans="1:5" x14ac:dyDescent="0.2">
      <c r="A55" s="14" t="s">
        <v>180</v>
      </c>
      <c r="B55" s="15" t="s">
        <v>229</v>
      </c>
      <c r="C55" s="16">
        <v>123882.4</v>
      </c>
      <c r="D55" s="48">
        <v>105123.63</v>
      </c>
      <c r="E55" s="49">
        <f t="shared" si="1"/>
        <v>18758.76999999999</v>
      </c>
    </row>
    <row r="56" spans="1:5" x14ac:dyDescent="0.2">
      <c r="A56" s="38" t="s">
        <v>230</v>
      </c>
      <c r="B56" s="39" t="s">
        <v>231</v>
      </c>
      <c r="C56" s="40">
        <v>692800</v>
      </c>
      <c r="D56" s="41">
        <v>335406.94</v>
      </c>
      <c r="E56" s="42">
        <f t="shared" si="1"/>
        <v>357393.06</v>
      </c>
    </row>
    <row r="57" spans="1:5" x14ac:dyDescent="0.2">
      <c r="A57" s="38" t="s">
        <v>232</v>
      </c>
      <c r="B57" s="39" t="s">
        <v>233</v>
      </c>
      <c r="C57" s="40">
        <v>692800</v>
      </c>
      <c r="D57" s="41">
        <v>335406.94</v>
      </c>
      <c r="E57" s="42">
        <f t="shared" si="1"/>
        <v>357393.06</v>
      </c>
    </row>
    <row r="58" spans="1:5" ht="22.5" x14ac:dyDescent="0.2">
      <c r="A58" s="14" t="s">
        <v>168</v>
      </c>
      <c r="B58" s="15" t="s">
        <v>234</v>
      </c>
      <c r="C58" s="16">
        <v>531600</v>
      </c>
      <c r="D58" s="48">
        <v>264846.08000000002</v>
      </c>
      <c r="E58" s="49">
        <f t="shared" si="1"/>
        <v>266753.91999999998</v>
      </c>
    </row>
    <row r="59" spans="1:5" ht="33.75" x14ac:dyDescent="0.2">
      <c r="A59" s="14" t="s">
        <v>171</v>
      </c>
      <c r="B59" s="15" t="s">
        <v>235</v>
      </c>
      <c r="C59" s="16">
        <v>161200</v>
      </c>
      <c r="D59" s="48">
        <v>70560.86</v>
      </c>
      <c r="E59" s="49">
        <f t="shared" si="1"/>
        <v>90639.14</v>
      </c>
    </row>
    <row r="60" spans="1:5" ht="22.5" x14ac:dyDescent="0.2">
      <c r="A60" s="38" t="s">
        <v>236</v>
      </c>
      <c r="B60" s="39" t="s">
        <v>237</v>
      </c>
      <c r="C60" s="40">
        <v>21448276</v>
      </c>
      <c r="D60" s="41">
        <v>7323694.5700000003</v>
      </c>
      <c r="E60" s="42">
        <f t="shared" si="1"/>
        <v>14124581.43</v>
      </c>
    </row>
    <row r="61" spans="1:5" ht="33.75" x14ac:dyDescent="0.2">
      <c r="A61" s="38" t="s">
        <v>238</v>
      </c>
      <c r="B61" s="39" t="s">
        <v>239</v>
      </c>
      <c r="C61" s="40">
        <v>21434196</v>
      </c>
      <c r="D61" s="41">
        <v>7309614.5700000003</v>
      </c>
      <c r="E61" s="42">
        <f t="shared" si="1"/>
        <v>14124581.43</v>
      </c>
    </row>
    <row r="62" spans="1:5" x14ac:dyDescent="0.2">
      <c r="A62" s="14" t="s">
        <v>166</v>
      </c>
      <c r="B62" s="15" t="s">
        <v>240</v>
      </c>
      <c r="C62" s="16">
        <v>9608832</v>
      </c>
      <c r="D62" s="48">
        <v>4391520.24</v>
      </c>
      <c r="E62" s="49">
        <f t="shared" si="1"/>
        <v>5217311.76</v>
      </c>
    </row>
    <row r="63" spans="1:5" ht="33.75" x14ac:dyDescent="0.2">
      <c r="A63" s="14" t="s">
        <v>167</v>
      </c>
      <c r="B63" s="15" t="s">
        <v>241</v>
      </c>
      <c r="C63" s="16">
        <v>2901864</v>
      </c>
      <c r="D63" s="48">
        <v>1223062.57</v>
      </c>
      <c r="E63" s="49">
        <f t="shared" si="1"/>
        <v>1678801.43</v>
      </c>
    </row>
    <row r="64" spans="1:5" ht="22.5" x14ac:dyDescent="0.2">
      <c r="A64" s="14" t="s">
        <v>172</v>
      </c>
      <c r="B64" s="15" t="s">
        <v>242</v>
      </c>
      <c r="C64" s="16">
        <v>728100</v>
      </c>
      <c r="D64" s="48">
        <v>207344.85</v>
      </c>
      <c r="E64" s="49">
        <f t="shared" ref="E64:E84" si="2">IF(OR(C64="-",IF(D64="-",0,D64)&gt;=IF(C64="-",0,C64)),"-",IF(C64="-",0,C64)-IF(D64="-",0,D64))</f>
        <v>520755.15</v>
      </c>
    </row>
    <row r="65" spans="1:5" x14ac:dyDescent="0.2">
      <c r="A65" s="14" t="s">
        <v>173</v>
      </c>
      <c r="B65" s="15" t="s">
        <v>243</v>
      </c>
      <c r="C65" s="16">
        <v>8194900</v>
      </c>
      <c r="D65" s="48">
        <v>1487686.91</v>
      </c>
      <c r="E65" s="49">
        <f t="shared" si="2"/>
        <v>6707213.0899999999</v>
      </c>
    </row>
    <row r="66" spans="1:5" x14ac:dyDescent="0.2">
      <c r="A66" s="14" t="s">
        <v>180</v>
      </c>
      <c r="B66" s="15" t="s">
        <v>244</v>
      </c>
      <c r="C66" s="16">
        <v>500</v>
      </c>
      <c r="D66" s="48" t="s">
        <v>30</v>
      </c>
      <c r="E66" s="49">
        <f t="shared" si="2"/>
        <v>500</v>
      </c>
    </row>
    <row r="67" spans="1:5" ht="22.5" x14ac:dyDescent="0.2">
      <c r="A67" s="38" t="s">
        <v>245</v>
      </c>
      <c r="B67" s="39" t="s">
        <v>246</v>
      </c>
      <c r="C67" s="40">
        <v>14080</v>
      </c>
      <c r="D67" s="41">
        <v>14080</v>
      </c>
      <c r="E67" s="42" t="str">
        <f t="shared" si="2"/>
        <v>-</v>
      </c>
    </row>
    <row r="68" spans="1:5" x14ac:dyDescent="0.2">
      <c r="A68" s="14" t="s">
        <v>173</v>
      </c>
      <c r="B68" s="15" t="s">
        <v>247</v>
      </c>
      <c r="C68" s="16">
        <v>14080</v>
      </c>
      <c r="D68" s="48">
        <v>14080</v>
      </c>
      <c r="E68" s="49" t="str">
        <f t="shared" si="2"/>
        <v>-</v>
      </c>
    </row>
    <row r="69" spans="1:5" x14ac:dyDescent="0.2">
      <c r="A69" s="38" t="s">
        <v>248</v>
      </c>
      <c r="B69" s="39" t="s">
        <v>249</v>
      </c>
      <c r="C69" s="40">
        <v>91184500</v>
      </c>
      <c r="D69" s="41">
        <v>18449256.399999999</v>
      </c>
      <c r="E69" s="42">
        <f t="shared" si="2"/>
        <v>72735243.599999994</v>
      </c>
    </row>
    <row r="70" spans="1:5" x14ac:dyDescent="0.2">
      <c r="A70" s="38" t="s">
        <v>251</v>
      </c>
      <c r="B70" s="39" t="s">
        <v>252</v>
      </c>
      <c r="C70" s="40">
        <v>200000</v>
      </c>
      <c r="D70" s="41" t="s">
        <v>30</v>
      </c>
      <c r="E70" s="42">
        <f t="shared" si="2"/>
        <v>200000</v>
      </c>
    </row>
    <row r="71" spans="1:5" ht="27.6" customHeight="1" x14ac:dyDescent="0.2">
      <c r="A71" s="14" t="s">
        <v>250</v>
      </c>
      <c r="B71" s="15" t="s">
        <v>253</v>
      </c>
      <c r="C71" s="16">
        <v>200000</v>
      </c>
      <c r="D71" s="48" t="s">
        <v>30</v>
      </c>
      <c r="E71" s="49">
        <f t="shared" si="2"/>
        <v>200000</v>
      </c>
    </row>
    <row r="72" spans="1:5" ht="27.6" customHeight="1" x14ac:dyDescent="0.2">
      <c r="A72" s="38" t="s">
        <v>254</v>
      </c>
      <c r="B72" s="39" t="s">
        <v>255</v>
      </c>
      <c r="C72" s="40">
        <v>85784500</v>
      </c>
      <c r="D72" s="41">
        <v>17690956.399999999</v>
      </c>
      <c r="E72" s="42">
        <f t="shared" si="2"/>
        <v>68093543.599999994</v>
      </c>
    </row>
    <row r="73" spans="1:5" x14ac:dyDescent="0.2">
      <c r="A73" s="14" t="s">
        <v>173</v>
      </c>
      <c r="B73" s="15" t="s">
        <v>256</v>
      </c>
      <c r="C73" s="16">
        <v>85784500</v>
      </c>
      <c r="D73" s="48">
        <v>17690956.399999999</v>
      </c>
      <c r="E73" s="49">
        <f t="shared" si="2"/>
        <v>68093543.599999994</v>
      </c>
    </row>
    <row r="74" spans="1:5" x14ac:dyDescent="0.2">
      <c r="A74" s="38" t="s">
        <v>257</v>
      </c>
      <c r="B74" s="39" t="s">
        <v>258</v>
      </c>
      <c r="C74" s="40">
        <v>5200000</v>
      </c>
      <c r="D74" s="41">
        <v>758300</v>
      </c>
      <c r="E74" s="42">
        <f t="shared" si="2"/>
        <v>4441700</v>
      </c>
    </row>
    <row r="75" spans="1:5" x14ac:dyDescent="0.2">
      <c r="A75" s="14" t="s">
        <v>173</v>
      </c>
      <c r="B75" s="15" t="s">
        <v>259</v>
      </c>
      <c r="C75" s="16">
        <v>5200000</v>
      </c>
      <c r="D75" s="48">
        <v>758300</v>
      </c>
      <c r="E75" s="49">
        <f t="shared" si="2"/>
        <v>4441700</v>
      </c>
    </row>
    <row r="76" spans="1:5" x14ac:dyDescent="0.2">
      <c r="A76" s="38" t="s">
        <v>260</v>
      </c>
      <c r="B76" s="39" t="s">
        <v>261</v>
      </c>
      <c r="C76" s="40">
        <v>206289629</v>
      </c>
      <c r="D76" s="41">
        <v>56183855.289999999</v>
      </c>
      <c r="E76" s="42">
        <f t="shared" si="2"/>
        <v>150105773.71000001</v>
      </c>
    </row>
    <row r="77" spans="1:5" x14ac:dyDescent="0.2">
      <c r="A77" s="38" t="s">
        <v>264</v>
      </c>
      <c r="B77" s="39" t="s">
        <v>265</v>
      </c>
      <c r="C77" s="40">
        <v>13480462</v>
      </c>
      <c r="D77" s="41">
        <v>4144811.48</v>
      </c>
      <c r="E77" s="42">
        <f t="shared" si="2"/>
        <v>9335650.5199999996</v>
      </c>
    </row>
    <row r="78" spans="1:5" ht="13.9" customHeight="1" x14ac:dyDescent="0.2">
      <c r="A78" s="14" t="s">
        <v>173</v>
      </c>
      <c r="B78" s="15" t="s">
        <v>266</v>
      </c>
      <c r="C78" s="16">
        <v>1200000</v>
      </c>
      <c r="D78" s="48">
        <v>580672.88</v>
      </c>
      <c r="E78" s="49">
        <f t="shared" si="2"/>
        <v>619327.12</v>
      </c>
    </row>
    <row r="79" spans="1:5" ht="45" x14ac:dyDescent="0.2">
      <c r="A79" s="14" t="s">
        <v>262</v>
      </c>
      <c r="B79" s="15" t="s">
        <v>267</v>
      </c>
      <c r="C79" s="16">
        <v>12280462</v>
      </c>
      <c r="D79" s="48">
        <v>3564138.6</v>
      </c>
      <c r="E79" s="49">
        <f t="shared" si="2"/>
        <v>8716323.4000000004</v>
      </c>
    </row>
    <row r="80" spans="1:5" x14ac:dyDescent="0.2">
      <c r="A80" s="38" t="s">
        <v>268</v>
      </c>
      <c r="B80" s="39" t="s">
        <v>269</v>
      </c>
      <c r="C80" s="40">
        <v>14060000</v>
      </c>
      <c r="D80" s="41">
        <v>10678333.51</v>
      </c>
      <c r="E80" s="42">
        <f t="shared" si="2"/>
        <v>3381666.49</v>
      </c>
    </row>
    <row r="81" spans="1:5" x14ac:dyDescent="0.2">
      <c r="A81" s="14" t="s">
        <v>173</v>
      </c>
      <c r="B81" s="15" t="s">
        <v>270</v>
      </c>
      <c r="C81" s="16">
        <v>460000</v>
      </c>
      <c r="D81" s="48">
        <v>289783.51</v>
      </c>
      <c r="E81" s="49">
        <f t="shared" si="2"/>
        <v>170216.49</v>
      </c>
    </row>
    <row r="82" spans="1:5" ht="45" x14ac:dyDescent="0.2">
      <c r="A82" s="14" t="s">
        <v>262</v>
      </c>
      <c r="B82" s="15" t="s">
        <v>271</v>
      </c>
      <c r="C82" s="16">
        <v>13600000</v>
      </c>
      <c r="D82" s="48">
        <v>10388550</v>
      </c>
      <c r="E82" s="49">
        <f t="shared" si="2"/>
        <v>3211450</v>
      </c>
    </row>
    <row r="83" spans="1:5" x14ac:dyDescent="0.2">
      <c r="A83" s="38" t="s">
        <v>272</v>
      </c>
      <c r="B83" s="39" t="s">
        <v>273</v>
      </c>
      <c r="C83" s="40">
        <v>178749167</v>
      </c>
      <c r="D83" s="41">
        <v>41360710.299999997</v>
      </c>
      <c r="E83" s="42">
        <f t="shared" si="2"/>
        <v>137388456.69999999</v>
      </c>
    </row>
    <row r="84" spans="1:5" x14ac:dyDescent="0.2">
      <c r="A84" s="14" t="s">
        <v>166</v>
      </c>
      <c r="B84" s="15" t="s">
        <v>274</v>
      </c>
      <c r="C84" s="16">
        <v>3464200</v>
      </c>
      <c r="D84" s="48">
        <v>1322531.74</v>
      </c>
      <c r="E84" s="49">
        <f t="shared" si="2"/>
        <v>2141668.2599999998</v>
      </c>
    </row>
    <row r="85" spans="1:5" ht="33.75" x14ac:dyDescent="0.2">
      <c r="A85" s="14" t="s">
        <v>167</v>
      </c>
      <c r="B85" s="15" t="s">
        <v>275</v>
      </c>
      <c r="C85" s="16">
        <v>1026800</v>
      </c>
      <c r="D85" s="48">
        <v>368300.99</v>
      </c>
      <c r="E85" s="49">
        <f t="shared" ref="E85:E110" si="3">IF(OR(C85="-",IF(D85="-",0,D85)&gt;=IF(C85="-",0,C85)),"-",IF(C85="-",0,C85)-IF(D85="-",0,D85))</f>
        <v>658499.01</v>
      </c>
    </row>
    <row r="86" spans="1:5" ht="22.5" x14ac:dyDescent="0.2">
      <c r="A86" s="14" t="s">
        <v>172</v>
      </c>
      <c r="B86" s="15" t="s">
        <v>276</v>
      </c>
      <c r="C86" s="16">
        <v>56000</v>
      </c>
      <c r="D86" s="48" t="s">
        <v>30</v>
      </c>
      <c r="E86" s="49">
        <f t="shared" si="3"/>
        <v>56000</v>
      </c>
    </row>
    <row r="87" spans="1:5" x14ac:dyDescent="0.2">
      <c r="A87" s="14" t="s">
        <v>173</v>
      </c>
      <c r="B87" s="15" t="s">
        <v>277</v>
      </c>
      <c r="C87" s="16">
        <v>162078167</v>
      </c>
      <c r="D87" s="48">
        <v>32624391.289999999</v>
      </c>
      <c r="E87" s="49">
        <f t="shared" si="3"/>
        <v>129453775.71000001</v>
      </c>
    </row>
    <row r="88" spans="1:5" x14ac:dyDescent="0.2">
      <c r="A88" s="14" t="s">
        <v>174</v>
      </c>
      <c r="B88" s="15" t="s">
        <v>278</v>
      </c>
      <c r="C88" s="16">
        <v>12120000</v>
      </c>
      <c r="D88" s="48">
        <v>7045486.2800000003</v>
      </c>
      <c r="E88" s="49">
        <f t="shared" si="3"/>
        <v>5074513.72</v>
      </c>
    </row>
    <row r="89" spans="1:5" x14ac:dyDescent="0.2">
      <c r="A89" s="14" t="s">
        <v>263</v>
      </c>
      <c r="B89" s="15" t="s">
        <v>279</v>
      </c>
      <c r="C89" s="16">
        <v>1000</v>
      </c>
      <c r="D89" s="48" t="s">
        <v>30</v>
      </c>
      <c r="E89" s="49">
        <f t="shared" si="3"/>
        <v>1000</v>
      </c>
    </row>
    <row r="90" spans="1:5" x14ac:dyDescent="0.2">
      <c r="A90" s="14" t="s">
        <v>180</v>
      </c>
      <c r="B90" s="15" t="s">
        <v>280</v>
      </c>
      <c r="C90" s="16">
        <v>3000</v>
      </c>
      <c r="D90" s="48" t="s">
        <v>30</v>
      </c>
      <c r="E90" s="49">
        <f t="shared" si="3"/>
        <v>3000</v>
      </c>
    </row>
    <row r="91" spans="1:5" x14ac:dyDescent="0.2">
      <c r="A91" s="38" t="s">
        <v>281</v>
      </c>
      <c r="B91" s="39" t="s">
        <v>282</v>
      </c>
      <c r="C91" s="40">
        <v>3090000</v>
      </c>
      <c r="D91" s="41">
        <v>1831744</v>
      </c>
      <c r="E91" s="42">
        <f t="shared" si="3"/>
        <v>1258256</v>
      </c>
    </row>
    <row r="92" spans="1:5" x14ac:dyDescent="0.2">
      <c r="A92" s="38" t="s">
        <v>284</v>
      </c>
      <c r="B92" s="39" t="s">
        <v>285</v>
      </c>
      <c r="C92" s="40">
        <v>3090000</v>
      </c>
      <c r="D92" s="41">
        <v>1831744</v>
      </c>
      <c r="E92" s="42">
        <f t="shared" si="3"/>
        <v>1258256</v>
      </c>
    </row>
    <row r="93" spans="1:5" x14ac:dyDescent="0.2">
      <c r="A93" s="14" t="s">
        <v>173</v>
      </c>
      <c r="B93" s="15" t="s">
        <v>286</v>
      </c>
      <c r="C93" s="16">
        <v>1506000</v>
      </c>
      <c r="D93" s="48">
        <v>1351744</v>
      </c>
      <c r="E93" s="49">
        <f t="shared" si="3"/>
        <v>154256</v>
      </c>
    </row>
    <row r="94" spans="1:5" x14ac:dyDescent="0.2">
      <c r="A94" s="14" t="s">
        <v>283</v>
      </c>
      <c r="B94" s="15" t="s">
        <v>287</v>
      </c>
      <c r="C94" s="16">
        <v>1584000</v>
      </c>
      <c r="D94" s="48">
        <v>480000</v>
      </c>
      <c r="E94" s="49">
        <f t="shared" si="3"/>
        <v>1104000</v>
      </c>
    </row>
    <row r="95" spans="1:5" x14ac:dyDescent="0.2">
      <c r="A95" s="38" t="s">
        <v>288</v>
      </c>
      <c r="B95" s="39" t="s">
        <v>289</v>
      </c>
      <c r="C95" s="40">
        <v>37594100</v>
      </c>
      <c r="D95" s="41">
        <v>17692164</v>
      </c>
      <c r="E95" s="42">
        <f t="shared" si="3"/>
        <v>19901936</v>
      </c>
    </row>
    <row r="96" spans="1:5" ht="45" x14ac:dyDescent="0.2">
      <c r="A96" s="14" t="s">
        <v>290</v>
      </c>
      <c r="B96" s="15" t="s">
        <v>291</v>
      </c>
      <c r="C96" s="16">
        <v>34436205.259999998</v>
      </c>
      <c r="D96" s="48">
        <v>17692164</v>
      </c>
      <c r="E96" s="49">
        <f t="shared" si="3"/>
        <v>16744041.259999998</v>
      </c>
    </row>
    <row r="97" spans="1:5" x14ac:dyDescent="0.2">
      <c r="A97" s="14" t="s">
        <v>283</v>
      </c>
      <c r="B97" s="15" t="s">
        <v>292</v>
      </c>
      <c r="C97" s="16">
        <v>3157894.74</v>
      </c>
      <c r="D97" s="48" t="s">
        <v>30</v>
      </c>
      <c r="E97" s="49">
        <f t="shared" si="3"/>
        <v>3157894.74</v>
      </c>
    </row>
    <row r="98" spans="1:5" x14ac:dyDescent="0.2">
      <c r="A98" s="38" t="s">
        <v>293</v>
      </c>
      <c r="B98" s="39" t="s">
        <v>294</v>
      </c>
      <c r="C98" s="40">
        <v>37594100</v>
      </c>
      <c r="D98" s="41">
        <v>17692164</v>
      </c>
      <c r="E98" s="42">
        <f t="shared" si="3"/>
        <v>19901936</v>
      </c>
    </row>
    <row r="99" spans="1:5" ht="45" x14ac:dyDescent="0.2">
      <c r="A99" s="14" t="s">
        <v>290</v>
      </c>
      <c r="B99" s="15" t="s">
        <v>295</v>
      </c>
      <c r="C99" s="16">
        <v>34436205.259999998</v>
      </c>
      <c r="D99" s="48">
        <v>17692164</v>
      </c>
      <c r="E99" s="49">
        <f t="shared" si="3"/>
        <v>16744041.259999998</v>
      </c>
    </row>
    <row r="100" spans="1:5" x14ac:dyDescent="0.2">
      <c r="A100" s="14" t="s">
        <v>283</v>
      </c>
      <c r="B100" s="15" t="s">
        <v>296</v>
      </c>
      <c r="C100" s="16">
        <v>3157894.74</v>
      </c>
      <c r="D100" s="48" t="s">
        <v>30</v>
      </c>
      <c r="E100" s="49">
        <f t="shared" si="3"/>
        <v>3157894.74</v>
      </c>
    </row>
    <row r="101" spans="1:5" x14ac:dyDescent="0.2">
      <c r="A101" s="38" t="s">
        <v>297</v>
      </c>
      <c r="B101" s="39" t="s">
        <v>298</v>
      </c>
      <c r="C101" s="40">
        <v>9267700</v>
      </c>
      <c r="D101" s="41">
        <v>3347710</v>
      </c>
      <c r="E101" s="42">
        <f t="shared" si="3"/>
        <v>5919990</v>
      </c>
    </row>
    <row r="102" spans="1:5" x14ac:dyDescent="0.2">
      <c r="A102" s="38" t="s">
        <v>302</v>
      </c>
      <c r="B102" s="39" t="s">
        <v>303</v>
      </c>
      <c r="C102" s="40">
        <v>5167700</v>
      </c>
      <c r="D102" s="41">
        <v>2153210</v>
      </c>
      <c r="E102" s="42">
        <f t="shared" si="3"/>
        <v>3014490</v>
      </c>
    </row>
    <row r="103" spans="1:5" x14ac:dyDescent="0.2">
      <c r="A103" s="14" t="s">
        <v>299</v>
      </c>
      <c r="B103" s="15" t="s">
        <v>304</v>
      </c>
      <c r="C103" s="16">
        <v>5167700</v>
      </c>
      <c r="D103" s="48">
        <v>2153210</v>
      </c>
      <c r="E103" s="49">
        <f t="shared" si="3"/>
        <v>3014490</v>
      </c>
    </row>
    <row r="104" spans="1:5" x14ac:dyDescent="0.2">
      <c r="A104" s="38" t="s">
        <v>305</v>
      </c>
      <c r="B104" s="39" t="s">
        <v>306</v>
      </c>
      <c r="C104" s="40">
        <v>4100000</v>
      </c>
      <c r="D104" s="41">
        <v>1194500</v>
      </c>
      <c r="E104" s="42">
        <f t="shared" si="3"/>
        <v>2905500</v>
      </c>
    </row>
    <row r="105" spans="1:5" ht="22.5" x14ac:dyDescent="0.2">
      <c r="A105" s="14" t="s">
        <v>300</v>
      </c>
      <c r="B105" s="15" t="s">
        <v>307</v>
      </c>
      <c r="C105" s="16">
        <v>2840000</v>
      </c>
      <c r="D105" s="48">
        <v>490000</v>
      </c>
      <c r="E105" s="49">
        <f t="shared" si="3"/>
        <v>2350000</v>
      </c>
    </row>
    <row r="106" spans="1:5" ht="22.5" x14ac:dyDescent="0.2">
      <c r="A106" s="14" t="s">
        <v>301</v>
      </c>
      <c r="B106" s="15" t="s">
        <v>308</v>
      </c>
      <c r="C106" s="16">
        <v>1260000</v>
      </c>
      <c r="D106" s="48">
        <v>704500</v>
      </c>
      <c r="E106" s="49">
        <f t="shared" si="3"/>
        <v>555500</v>
      </c>
    </row>
    <row r="107" spans="1:5" x14ac:dyDescent="0.2">
      <c r="A107" s="38" t="s">
        <v>309</v>
      </c>
      <c r="B107" s="39" t="s">
        <v>310</v>
      </c>
      <c r="C107" s="40">
        <v>3390000</v>
      </c>
      <c r="D107" s="41">
        <v>1704450</v>
      </c>
      <c r="E107" s="42">
        <f t="shared" si="3"/>
        <v>1685550</v>
      </c>
    </row>
    <row r="108" spans="1:5" x14ac:dyDescent="0.2">
      <c r="A108" s="14" t="s">
        <v>173</v>
      </c>
      <c r="B108" s="15" t="s">
        <v>311</v>
      </c>
      <c r="C108" s="16">
        <v>3390000</v>
      </c>
      <c r="D108" s="48">
        <v>1704450</v>
      </c>
      <c r="E108" s="49">
        <f t="shared" si="3"/>
        <v>1685550</v>
      </c>
    </row>
    <row r="109" spans="1:5" ht="22.5" x14ac:dyDescent="0.2">
      <c r="A109" s="38" t="s">
        <v>312</v>
      </c>
      <c r="B109" s="39" t="s">
        <v>313</v>
      </c>
      <c r="C109" s="40">
        <v>3390000</v>
      </c>
      <c r="D109" s="41">
        <v>1704450</v>
      </c>
      <c r="E109" s="42">
        <f t="shared" si="3"/>
        <v>1685550</v>
      </c>
    </row>
    <row r="110" spans="1:5" x14ac:dyDescent="0.2">
      <c r="A110" s="14" t="s">
        <v>173</v>
      </c>
      <c r="B110" s="15" t="s">
        <v>314</v>
      </c>
      <c r="C110" s="16">
        <v>3390000</v>
      </c>
      <c r="D110" s="48">
        <v>1704450</v>
      </c>
      <c r="E110" s="49">
        <f t="shared" si="3"/>
        <v>1685550</v>
      </c>
    </row>
  </sheetData>
  <mergeCells count="6">
    <mergeCell ref="E4:E9"/>
    <mergeCell ref="B4:B9"/>
    <mergeCell ref="A2:C2"/>
    <mergeCell ref="A4:A11"/>
    <mergeCell ref="C4:C11"/>
    <mergeCell ref="D4:D9"/>
  </mergeCells>
  <conditionalFormatting sqref="D14:E1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9"/>
  <sheetViews>
    <sheetView showGridLines="0" workbookViewId="0">
      <selection activeCell="F15" sqref="F15"/>
    </sheetView>
  </sheetViews>
  <sheetFormatPr defaultRowHeight="12.75" customHeight="1" x14ac:dyDescent="0.2"/>
  <cols>
    <col min="1" max="1" width="42.28515625" customWidth="1"/>
    <col min="2" max="2" width="23.140625" customWidth="1"/>
    <col min="3" max="3" width="14.42578125" customWidth="1"/>
    <col min="4" max="5" width="18.7109375" customWidth="1"/>
  </cols>
  <sheetData>
    <row r="1" spans="1:5" ht="11.1" customHeight="1" x14ac:dyDescent="0.2">
      <c r="A1" s="88"/>
      <c r="B1" s="88"/>
      <c r="C1" s="88"/>
      <c r="D1" s="88"/>
      <c r="E1" s="88"/>
    </row>
    <row r="2" spans="1:5" ht="13.15" customHeight="1" x14ac:dyDescent="0.25">
      <c r="A2" s="77" t="s">
        <v>316</v>
      </c>
      <c r="B2" s="77"/>
      <c r="C2" s="77"/>
      <c r="D2" s="77"/>
      <c r="E2" s="77"/>
    </row>
    <row r="3" spans="1:5" ht="9" customHeight="1" thickBot="1" x14ac:dyDescent="0.25">
      <c r="A3" s="4"/>
      <c r="B3" s="30"/>
      <c r="C3" s="5"/>
      <c r="D3" s="5"/>
      <c r="E3" s="30"/>
    </row>
    <row r="4" spans="1:5" ht="13.9" customHeight="1" x14ac:dyDescent="0.2">
      <c r="A4" s="72" t="s">
        <v>8</v>
      </c>
      <c r="B4" s="81" t="s">
        <v>317</v>
      </c>
      <c r="C4" s="66" t="s">
        <v>10</v>
      </c>
      <c r="D4" s="66" t="s">
        <v>11</v>
      </c>
      <c r="E4" s="80" t="s">
        <v>12</v>
      </c>
    </row>
    <row r="5" spans="1:5" ht="4.9000000000000004" customHeight="1" x14ac:dyDescent="0.2">
      <c r="A5" s="73"/>
      <c r="B5" s="82"/>
      <c r="C5" s="67"/>
      <c r="D5" s="67"/>
      <c r="E5" s="75"/>
    </row>
    <row r="6" spans="1:5" ht="6" customHeight="1" x14ac:dyDescent="0.2">
      <c r="A6" s="73"/>
      <c r="B6" s="82"/>
      <c r="C6" s="67"/>
      <c r="D6" s="67"/>
      <c r="E6" s="75"/>
    </row>
    <row r="7" spans="1:5" ht="4.9000000000000004" customHeight="1" x14ac:dyDescent="0.2">
      <c r="A7" s="73"/>
      <c r="B7" s="82"/>
      <c r="C7" s="67"/>
      <c r="D7" s="67"/>
      <c r="E7" s="75"/>
    </row>
    <row r="8" spans="1:5" ht="6" customHeight="1" x14ac:dyDescent="0.2">
      <c r="A8" s="73"/>
      <c r="B8" s="82"/>
      <c r="C8" s="67"/>
      <c r="D8" s="67"/>
      <c r="E8" s="75"/>
    </row>
    <row r="9" spans="1:5" ht="6" customHeight="1" x14ac:dyDescent="0.2">
      <c r="A9" s="73"/>
      <c r="B9" s="82"/>
      <c r="C9" s="67"/>
      <c r="D9" s="67"/>
      <c r="E9" s="75"/>
    </row>
    <row r="10" spans="1:5" ht="18" customHeight="1" x14ac:dyDescent="0.2">
      <c r="A10" s="74"/>
      <c r="B10" s="89"/>
      <c r="C10" s="68"/>
      <c r="D10" s="68"/>
      <c r="E10" s="76"/>
    </row>
    <row r="11" spans="1:5" ht="13.5" customHeight="1" thickBot="1" x14ac:dyDescent="0.25">
      <c r="A11" s="9">
        <v>1</v>
      </c>
      <c r="B11" s="10">
        <v>2</v>
      </c>
      <c r="C11" s="11" t="s">
        <v>334</v>
      </c>
      <c r="D11" s="37" t="s">
        <v>13</v>
      </c>
      <c r="E11" s="13" t="s">
        <v>14</v>
      </c>
    </row>
    <row r="12" spans="1:5" ht="22.5" x14ac:dyDescent="0.2">
      <c r="A12" s="50" t="s">
        <v>318</v>
      </c>
      <c r="B12" s="51" t="s">
        <v>163</v>
      </c>
      <c r="C12" s="52">
        <v>88865602</v>
      </c>
      <c r="D12" s="52">
        <v>10870128.140000001</v>
      </c>
      <c r="E12" s="53">
        <v>77995473.859999999</v>
      </c>
    </row>
    <row r="13" spans="1:5" x14ac:dyDescent="0.2">
      <c r="A13" s="54" t="s">
        <v>17</v>
      </c>
      <c r="B13" s="55"/>
      <c r="C13" s="56"/>
      <c r="D13" s="56"/>
      <c r="E13" s="57"/>
    </row>
    <row r="14" spans="1:5" ht="22.5" x14ac:dyDescent="0.2">
      <c r="A14" s="38" t="s">
        <v>319</v>
      </c>
      <c r="B14" s="58" t="s">
        <v>163</v>
      </c>
      <c r="C14" s="40" t="s">
        <v>30</v>
      </c>
      <c r="D14" s="40" t="s">
        <v>30</v>
      </c>
      <c r="E14" s="42" t="s">
        <v>30</v>
      </c>
    </row>
    <row r="15" spans="1:5" x14ac:dyDescent="0.2">
      <c r="A15" s="54" t="s">
        <v>320</v>
      </c>
      <c r="B15" s="55"/>
      <c r="C15" s="56"/>
      <c r="D15" s="56"/>
      <c r="E15" s="57"/>
    </row>
    <row r="16" spans="1:5" x14ac:dyDescent="0.2">
      <c r="A16" s="38" t="s">
        <v>321</v>
      </c>
      <c r="B16" s="58" t="s">
        <v>163</v>
      </c>
      <c r="C16" s="40" t="s">
        <v>30</v>
      </c>
      <c r="D16" s="40" t="s">
        <v>30</v>
      </c>
      <c r="E16" s="42" t="s">
        <v>30</v>
      </c>
    </row>
    <row r="17" spans="1:5" x14ac:dyDescent="0.2">
      <c r="A17" s="54" t="s">
        <v>320</v>
      </c>
      <c r="B17" s="55"/>
      <c r="C17" s="56"/>
      <c r="D17" s="56"/>
      <c r="E17" s="57"/>
    </row>
    <row r="18" spans="1:5" ht="22.5" x14ac:dyDescent="0.2">
      <c r="A18" s="14" t="s">
        <v>322</v>
      </c>
      <c r="B18" s="59" t="s">
        <v>323</v>
      </c>
      <c r="C18" s="16">
        <v>-447024080</v>
      </c>
      <c r="D18" s="16">
        <v>-205331173.72</v>
      </c>
      <c r="E18" s="49" t="s">
        <v>315</v>
      </c>
    </row>
    <row r="19" spans="1:5" ht="22.5" x14ac:dyDescent="0.2">
      <c r="A19" s="14" t="s">
        <v>324</v>
      </c>
      <c r="B19" s="59" t="s">
        <v>325</v>
      </c>
      <c r="C19" s="16">
        <v>535889682</v>
      </c>
      <c r="D19" s="16">
        <v>216201301.86000001</v>
      </c>
      <c r="E19" s="49" t="s">
        <v>315</v>
      </c>
    </row>
  </sheetData>
  <mergeCells count="7">
    <mergeCell ref="A2:E2"/>
    <mergeCell ref="A1:E1"/>
    <mergeCell ref="A4:A10"/>
    <mergeCell ref="C4:C10"/>
    <mergeCell ref="B4:B10"/>
    <mergeCell ref="D4:D10"/>
    <mergeCell ref="E4:E10"/>
  </mergeCells>
  <conditionalFormatting sqref="E15:E17 D13:E13 D15">
    <cfRule type="cellIs" priority="1" stopIfTrue="1" operator="equal">
      <formula>0</formula>
    </cfRule>
  </conditionalFormatting>
  <conditionalFormatting sqref="D63:E6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326</v>
      </c>
      <c r="B1" t="s">
        <v>327</v>
      </c>
    </row>
    <row r="2" spans="1:2" x14ac:dyDescent="0.2">
      <c r="A2" t="s">
        <v>328</v>
      </c>
      <c r="B2" t="s">
        <v>329</v>
      </c>
    </row>
    <row r="3" spans="1:2" x14ac:dyDescent="0.2">
      <c r="A3" t="s">
        <v>330</v>
      </c>
      <c r="B3" t="s">
        <v>2</v>
      </c>
    </row>
    <row r="4" spans="1:2" x14ac:dyDescent="0.2">
      <c r="A4" t="s">
        <v>331</v>
      </c>
      <c r="B4" t="s">
        <v>332</v>
      </c>
    </row>
    <row r="5" spans="1:2" x14ac:dyDescent="0.2">
      <c r="A5" t="s">
        <v>333</v>
      </c>
      <c r="B5" t="s">
        <v>334</v>
      </c>
    </row>
    <row r="6" spans="1:2" x14ac:dyDescent="0.2">
      <c r="A6" t="s">
        <v>335</v>
      </c>
      <c r="B6" t="s">
        <v>327</v>
      </c>
    </row>
    <row r="7" spans="1:2" x14ac:dyDescent="0.2">
      <c r="A7" t="s">
        <v>336</v>
      </c>
      <c r="B7" t="s">
        <v>6</v>
      </c>
    </row>
    <row r="8" spans="1:2" x14ac:dyDescent="0.2">
      <c r="A8" t="s">
        <v>337</v>
      </c>
      <c r="B8" t="s">
        <v>6</v>
      </c>
    </row>
    <row r="9" spans="1:2" x14ac:dyDescent="0.2">
      <c r="A9" t="s">
        <v>338</v>
      </c>
      <c r="B9" t="s">
        <v>339</v>
      </c>
    </row>
    <row r="10" spans="1:2" x14ac:dyDescent="0.2">
      <c r="A10" t="s">
        <v>340</v>
      </c>
      <c r="B10" t="s">
        <v>5</v>
      </c>
    </row>
    <row r="11" spans="1:2" x14ac:dyDescent="0.2">
      <c r="A11" t="s">
        <v>341</v>
      </c>
      <c r="B11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17</vt:i4>
      </vt:variant>
    </vt:vector>
  </HeadingPairs>
  <TitlesOfParts>
    <vt:vector size="21" baseType="lpstr">
      <vt:lpstr>Доходы</vt:lpstr>
      <vt:lpstr>Расходы</vt:lpstr>
      <vt:lpstr>Источники</vt:lpstr>
      <vt:lpstr>_params</vt:lpstr>
      <vt:lpstr>Доходы!APPT</vt:lpstr>
      <vt:lpstr>Доходы!FILE_NAME</vt:lpstr>
      <vt:lpstr>Доходы!FIO</vt:lpstr>
      <vt:lpstr>Доходы!FORM_CODE</vt:lpstr>
      <vt:lpstr>Доходы!LAST_CELL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Доходы!SIGN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ЛюбовьТ</dc:creator>
  <dc:description>POI HSSF rep:2.56.0.253 (p3)</dc:description>
  <cp:lastModifiedBy>Администратор</cp:lastModifiedBy>
  <dcterms:created xsi:type="dcterms:W3CDTF">2024-07-10T13:31:37Z</dcterms:created>
  <dcterms:modified xsi:type="dcterms:W3CDTF">2024-07-13T15:45:06Z</dcterms:modified>
</cp:coreProperties>
</file>