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Доходы!$A$19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Доходы!$C$19</definedName>
    <definedName name="FIO" localSheetId="1">Расходы!#REF!</definedName>
    <definedName name="FORM_CODE" localSheetId="0">Доходы!#REF!</definedName>
    <definedName name="LAST_CELL" localSheetId="0">Доходы!$E$89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ND_1" localSheetId="0">Доходы!$A$89</definedName>
    <definedName name="REND_1" localSheetId="2">Источники!$A$14</definedName>
    <definedName name="REND_1" localSheetId="1">Расходы!#REF!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Доходы!$A$18:$C$20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4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</calcChain>
</file>

<file path=xl/sharedStrings.xml><?xml version="1.0" encoding="utf-8"?>
<sst xmlns="http://schemas.openxmlformats.org/spreadsheetml/2006/main" count="463" uniqueCount="365">
  <si>
    <t>ОТЧЕТ ОБ ИСПОЛНЕНИИ БЮДЖЕТА</t>
  </si>
  <si>
    <t>на 01 ноября 2023 г.</t>
  </si>
  <si>
    <t>01.11.2023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</si>
  <si>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</si>
  <si>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</si>
  <si>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</si>
  <si>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</si>
  <si>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</si>
  <si>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</si>
  <si>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</si>
  <si>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</si>
  <si>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</si>
  <si>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</si>
  <si>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</si>
  <si>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</si>
  <si>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</si>
  <si>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</si>
  <si>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</si>
  <si>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</si>
  <si>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</si>
  <si>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</si>
  <si>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</si>
  <si>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</si>
  <si>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</si>
  <si>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</si>
  <si>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</si>
  <si>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</si>
  <si>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</si>
  <si>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</si>
  <si>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</si>
  <si>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</si>
  <si>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</si>
  <si>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</si>
  <si>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</si>
  <si>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</si>
  <si>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</si>
  <si>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</si>
  <si>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</si>
  <si>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</si>
  <si>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</si>
  <si>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</si>
  <si>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</si>
  <si>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</si>
  <si>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</si>
  <si>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</si>
  <si>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</si>
  <si>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</si>
  <si>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</si>
  <si>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</si>
  <si>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</si>
  <si>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</si>
  <si>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</si>
  <si>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</si>
  <si>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</si>
  <si>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</si>
  <si>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</si>
  <si>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</si>
  <si>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</si>
  <si>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</si>
  <si>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</si>
  <si>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</si>
  <si>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</si>
  <si>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</si>
  <si>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</si>
  <si>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</si>
  <si>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</si>
  <si>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</si>
  <si>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</si>
  <si>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</si>
  <si>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</si>
  <si>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</si>
  <si>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</si>
  <si>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</si>
  <si>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</si>
  <si>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</si>
  <si>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</si>
  <si>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</si>
  <si>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</si>
  <si>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</si>
  <si>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</si>
  <si>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</si>
  <si>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</si>
  <si>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</si>
  <si>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</si>
  <si>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</si>
  <si>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</si>
  <si>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</si>
  <si>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</si>
  <si>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</si>
  <si>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</si>
  <si>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</si>
  <si>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</si>
  <si>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</si>
  <si>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</si>
  <si>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</si>
  <si>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</si>
  <si>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</si>
  <si>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</si>
  <si>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</si>
  <si>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</si>
  <si>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</si>
  <si>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</si>
  <si>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</si>
  <si>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</si>
  <si>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</si>
  <si>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</si>
  <si>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</si>
  <si>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</si>
  <si>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</si>
  <si>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</si>
  <si>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</si>
  <si>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</si>
  <si>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</si>
  <si>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</si>
  <si>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</si>
  <si>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</si>
  <si>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</si>
  <si>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</si>
  <si>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</si>
  <si>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</si>
  <si>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</si>
  <si>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</si>
  <si>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</si>
  <si>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</si>
  <si>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</si>
  <si>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</si>
  <si>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</si>
  <si>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</si>
  <si>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</si>
  <si>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</si>
  <si>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</si>
  <si>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</si>
  <si>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</si>
  <si>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</si>
  <si>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</si>
  <si>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</si>
  <si>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</si>
  <si>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</si>
  <si>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</si>
  <si>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</si>
  <si>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</si>
  <si>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</si>
  <si>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</si>
  <si>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</si>
  <si>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</si>
  <si>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</si>
  <si>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</si>
  <si>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</si>
  <si>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</si>
  <si>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</si>
  <si>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</si>
  <si>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</si>
  <si>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</si>
  <si>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</si>
  <si>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</si>
  <si>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</si>
  <si>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</si>
  <si>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</si>
  <si>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</si>
  <si>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</si>
  <si>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</si>
  <si>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</si>
  <si>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</si>
  <si>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</si>
  <si>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</si>
  <si>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</si>
  <si>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</si>
  <si>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</si>
  <si>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</si>
  <si>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</si>
  <si>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</si>
  <si>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</si>
  <si>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</si>
  <si>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</si>
  <si>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</si>
  <si>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</si>
  <si>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</si>
  <si>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</si>
  <si>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</si>
  <si>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</si>
  <si>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</si>
  <si>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</si>
  <si>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</si>
  <si>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</si>
  <si>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</si>
  <si>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</si>
  <si>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</si>
  <si>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</si>
  <si>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</si>
  <si>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</si>
  <si>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</si>
  <si>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</si>
  <si>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</si>
  <si>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</si>
  <si>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</si>
  <si>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</si>
  <si>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</si>
  <si>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</si>
  <si>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</si>
  <si>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</si>
  <si>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</si>
  <si>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</si>
  <si>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</si>
  <si>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</si>
  <si>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</si>
  <si>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</si>
  <si>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</si>
  <si>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</si>
  <si>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</si>
  <si>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</si>
  <si>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</si>
  <si>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</si>
  <si>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</si>
  <si>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</si>
  <si>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</si>
  <si>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</si>
  <si>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</si>
  <si>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</si>
  <si>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</si>
  <si>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</si>
  <si>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</si>
  <si>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</si>
  <si>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</si>
  <si>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</si>
  <si>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</si>
  <si>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000 0113 0000000000 414 </t>
  </si>
  <si>
    <t xml:space="preserve">000 0113 0000000000 831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</si>
  <si>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</si>
  <si>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</si>
  <si>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</si>
  <si>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</si>
  <si>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</si>
  <si>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</si>
  <si>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</si>
  <si>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</si>
  <si>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</si>
  <si>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</si>
  <si>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</si>
  <si>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</si>
  <si>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000 0300 0000000000 111 </t>
  </si>
  <si>
    <t xml:space="preserve">000 0300 0000000000 119 </t>
  </si>
  <si>
    <t xml:space="preserve">000 0300 0000000000 242 </t>
  </si>
  <si>
    <t xml:space="preserve">000 0300 0000000000 244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</si>
  <si>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</si>
  <si>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</si>
  <si>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</si>
  <si>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</si>
  <si>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</si>
  <si>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</si>
  <si>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</si>
  <si>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</si>
  <si>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</si>
  <si>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</si>
  <si>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</si>
  <si>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</si>
  <si>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</si>
  <si>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000 0400 0000000000 244 </t>
  </si>
  <si>
    <t xml:space="preserve">000 0400 0000000000 400 </t>
  </si>
  <si>
    <t xml:space="preserve">000 0400 0000000000 414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</si>
  <si>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</si>
  <si>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</si>
  <si>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</si>
  <si>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</si>
  <si>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</si>
  <si>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</si>
  <si>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</si>
  <si>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</si>
  <si>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</si>
  <si>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</si>
  <si>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</si>
  <si>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</si>
  <si>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</si>
  <si>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</si>
  <si>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000 0500 0000000000 111 </t>
  </si>
  <si>
    <t xml:space="preserve">000 0500 0000000000 119 </t>
  </si>
  <si>
    <t xml:space="preserve">000 0500 0000000000 242 </t>
  </si>
  <si>
    <t xml:space="preserve">000 0500 0000000000 244 </t>
  </si>
  <si>
    <t xml:space="preserve">000 0500 0000000000 247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</si>
  <si>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</si>
  <si>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</si>
  <si>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000 0500 0000000000 852 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</si>
  <si>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</si>
  <si>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</si>
  <si>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</si>
  <si>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</si>
  <si>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</si>
  <si>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</si>
  <si>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</si>
  <si>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</si>
  <si>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</si>
  <si>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</si>
  <si>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</si>
  <si>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</si>
  <si>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</si>
  <si>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</si>
  <si>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</si>
  <si>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</si>
  <si>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>ОБРАЗОВАНИЕ</t>
  </si>
  <si>
    <t xml:space="preserve">000 0700 0000000000 000 </t>
  </si>
  <si>
    <t xml:space="preserve">000 0700 0000000000 244 </t>
  </si>
  <si>
    <t>Субсидии автономным учреждениям на иные цели</t>
  </si>
  <si>
    <t xml:space="preserve">000 0700 0000000000 622 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</si>
  <si>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</si>
  <si>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</si>
  <si>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</si>
  <si>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</si>
  <si>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</si>
  <si>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</si>
  <si>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</si>
  <si>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</si>
  <si>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</si>
  <si>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</si>
  <si>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</si>
  <si>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</si>
  <si>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</si>
  <si>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</si>
  <si>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</si>
  <si>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</si>
  <si>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 xml:space="preserve">000 1000 0000000000 312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</si>
  <si>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</si>
  <si>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</si>
  <si>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</si>
  <si>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</si>
  <si>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</si>
  <si>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</si>
  <si>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</si>
  <si>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</si>
  <si>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</si>
  <si>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</si>
  <si>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</si>
  <si>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</si>
  <si>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</si>
  <si>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</si>
  <si>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</si>
  <si>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</si>
  <si>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</si>
  <si>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</si>
  <si>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</si>
  <si>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</si>
  <si>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</si>
  <si>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</si>
  <si>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</si>
  <si>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</si>
  <si>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</si>
  <si>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</si>
  <si>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</si>
  <si>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</si>
  <si>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</si>
  <si>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</si>
  <si>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</si>
  <si>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</si>
  <si>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</si>
  <si>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</si>
  <si>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</si>
  <si>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</si>
  <si>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</si>
  <si>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</si>
  <si>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</si>
  <si>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</si>
  <si>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</si>
  <si>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</si>
  <si>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</si>
  <si>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</si>
  <si>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</si>
  <si>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муниципальное образование  "Бугровское сельское поселение"  Всеволожского муниципального района 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</si>
</sst>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5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65" fontId="2" fillId="0" borderId="24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9" xfId="0" applyFont="1" applyBorder="1" applyAlignment="1" applyProtection="1">
      <alignment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right"/>
    </xf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4" fontId="2" fillId="0" borderId="17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showGridLines="0" tabSelected="1" workbookViewId="0">
      <selection activeCell="B16" sqref="B16"/>
    </sheetView>
  </sheetViews>
  <sheetFormatPr defaultRowHeight="12.75" customHeight="1" x14ac:dyDescent="0.25"/>
  <cols>
    <col min="1" max="1" width="43.6640625" customWidth="1"/>
    <col min="2" max="2" width="24.6640625" customWidth="1"/>
    <col min="3" max="3" width="14.77734375" customWidth="1"/>
    <col min="4" max="4" width="13.33203125" customWidth="1"/>
    <col min="5" max="5" width="15" customWidth="1"/>
  </cols>
  <sheetData>
    <row r="1" spans="1:5" ht="13.8" x14ac:dyDescent="0.25">
      <c r="A1" s="69"/>
      <c r="B1" s="69"/>
      <c r="C1" s="69"/>
      <c r="D1" s="2"/>
      <c r="E1" s="2"/>
    </row>
    <row r="2" spans="1:5" ht="16.95" customHeight="1" x14ac:dyDescent="0.25">
      <c r="A2" s="69" t="s">
        <v>0</v>
      </c>
      <c r="B2" s="69"/>
      <c r="C2" s="69"/>
      <c r="D2" s="69"/>
      <c r="E2" s="69"/>
    </row>
    <row r="3" spans="1:5" ht="41.4" customHeight="1" x14ac:dyDescent="0.25">
      <c r="A3" s="80" t="s">
        <v>364</v>
      </c>
      <c r="B3" s="80"/>
      <c r="C3" s="80"/>
      <c r="D3" s="80"/>
      <c r="E3" s="80"/>
    </row>
    <row r="4" spans="1:5" ht="13.2" x14ac:dyDescent="0.25">
      <c r="A4" s="79" t="s">
        <v>1</v>
      </c>
      <c r="B4" s="79"/>
      <c r="C4" s="79"/>
      <c r="D4" s="79"/>
      <c r="E4" s="79"/>
    </row>
    <row r="5" spans="1:5" ht="20.25" customHeight="1" thickBot="1" x14ac:dyDescent="0.3">
      <c r="A5" s="69" t="s">
        <v>4</v>
      </c>
      <c r="B5" s="69"/>
      <c r="C5" s="69"/>
      <c r="D5" s="1"/>
      <c r="E5" s="6"/>
    </row>
    <row r="6" spans="1:5" ht="4.2" customHeight="1" x14ac:dyDescent="0.25">
      <c r="A6" s="63" t="s">
        <v>5</v>
      </c>
      <c r="B6" s="60" t="s">
        <v>7</v>
      </c>
      <c r="C6" s="57" t="s">
        <v>8</v>
      </c>
      <c r="D6" s="57" t="s">
        <v>9</v>
      </c>
      <c r="E6" s="66" t="s">
        <v>10</v>
      </c>
    </row>
    <row r="7" spans="1:5" ht="3.6" customHeight="1" x14ac:dyDescent="0.25">
      <c r="A7" s="64"/>
      <c r="B7" s="61"/>
      <c r="C7" s="58"/>
      <c r="D7" s="58"/>
      <c r="E7" s="67"/>
    </row>
    <row r="8" spans="1:5" ht="3" customHeight="1" x14ac:dyDescent="0.25">
      <c r="A8" s="64"/>
      <c r="B8" s="61"/>
      <c r="C8" s="58"/>
      <c r="D8" s="58"/>
      <c r="E8" s="67"/>
    </row>
    <row r="9" spans="1:5" ht="3" customHeight="1" x14ac:dyDescent="0.25">
      <c r="A9" s="64"/>
      <c r="B9" s="61"/>
      <c r="C9" s="58"/>
      <c r="D9" s="58"/>
      <c r="E9" s="67"/>
    </row>
    <row r="10" spans="1:5" ht="3" customHeight="1" x14ac:dyDescent="0.25">
      <c r="A10" s="64"/>
      <c r="B10" s="61"/>
      <c r="C10" s="58"/>
      <c r="D10" s="58"/>
      <c r="E10" s="67"/>
    </row>
    <row r="11" spans="1:5" ht="3" customHeight="1" x14ac:dyDescent="0.25">
      <c r="A11" s="64"/>
      <c r="B11" s="61"/>
      <c r="C11" s="58"/>
      <c r="D11" s="58"/>
      <c r="E11" s="67"/>
    </row>
    <row r="12" spans="1:5" ht="23.4" customHeight="1" x14ac:dyDescent="0.25">
      <c r="A12" s="65"/>
      <c r="B12" s="62"/>
      <c r="C12" s="59"/>
      <c r="D12" s="59"/>
      <c r="E12" s="68"/>
    </row>
    <row r="13" spans="1:5" ht="12.6" customHeight="1" thickBot="1" x14ac:dyDescent="0.3">
      <c r="A13" s="7">
        <v>1</v>
      </c>
      <c r="B13" s="9">
        <v>3</v>
      </c>
      <c r="C13" s="10" t="s">
        <v>11</v>
      </c>
      <c r="D13" s="11" t="s">
        <v>12</v>
      </c>
      <c r="E13" s="12" t="s">
        <v>13</v>
      </c>
    </row>
    <row r="14" spans="1:5" ht="13.2" x14ac:dyDescent="0.25">
      <c r="A14" s="13" t="s">
        <v>14</v>
      </c>
      <c r="B14" s="15" t="s">
        <v>15</v>
      </c>
      <c r="C14" s="16">
        <v>370755178.63</v>
      </c>
      <c r="D14" s="17">
        <v>358587411.17000002</v>
      </c>
      <c r="E14" s="16">
        <f>IF(OR(C14="-",IF(D14="-",0,D14)&gt;=IF(C14="-",0,C14)),"-",IF(C14="-",0,C14)-IF(D14="-",0,D14))</f>
        <v>12167767.459999979</v>
      </c>
    </row>
    <row r="15" spans="1:5" ht="13.2" x14ac:dyDescent="0.25">
      <c r="A15" s="18" t="s">
        <v>16</v>
      </c>
      <c r="B15" s="19"/>
      <c r="C15" s="20"/>
      <c r="D15" s="20"/>
      <c r="E15" s="21"/>
    </row>
    <row r="16" spans="1:5" ht="13.2" x14ac:dyDescent="0.25">
      <c r="A16" s="22" t="s">
        <v>17</v>
      </c>
      <c r="B16" s="23" t="s">
        <v>18</v>
      </c>
      <c r="C16" s="24">
        <v>338757089.44999999</v>
      </c>
      <c r="D16" s="24">
        <v>326939889.99000001</v>
      </c>
      <c r="E16" s="25">
        <f t="shared" ref="E16:E47" si="0">IF(OR(C16="-",IF(D16="-",0,D16)&gt;=IF(C16="-",0,C16)),"-",IF(C16="-",0,C16)-IF(D16="-",0,D16))</f>
        <v>11817199.459999979</v>
      </c>
    </row>
    <row r="17" spans="1:5" ht="13.2" x14ac:dyDescent="0.25">
      <c r="A17" s="22" t="s">
        <v>19</v>
      </c>
      <c r="B17" s="23" t="s">
        <v>20</v>
      </c>
      <c r="C17" s="24">
        <v>112860308</v>
      </c>
      <c r="D17" s="24">
        <v>131567952.54000001</v>
      </c>
      <c r="E17" s="25" t="str">
        <f t="shared" si="0"/>
        <v>-</v>
      </c>
    </row>
    <row r="18" spans="1:5" ht="13.2" x14ac:dyDescent="0.25">
      <c r="A18" s="22" t="s">
        <v>21</v>
      </c>
      <c r="B18" s="23" t="s">
        <v>22</v>
      </c>
      <c r="C18" s="24">
        <v>112860308</v>
      </c>
      <c r="D18" s="24">
        <v>131567952.54000001</v>
      </c>
      <c r="E18" s="25" t="str">
        <f t="shared" si="0"/>
        <v>-</v>
      </c>
    </row>
    <row r="19" spans="1:5" ht="51.6" x14ac:dyDescent="0.25">
      <c r="A19" s="26" t="s">
        <v>23</v>
      </c>
      <c r="B19" s="23" t="s">
        <v>24</v>
      </c>
      <c r="C19" s="24">
        <v>94710008</v>
      </c>
      <c r="D19" s="24">
        <v>81422358.459999993</v>
      </c>
      <c r="E19" s="25">
        <f t="shared" si="0"/>
        <v>13287649.540000007</v>
      </c>
    </row>
    <row r="20" spans="1:5" ht="72" x14ac:dyDescent="0.25">
      <c r="A20" s="26" t="s">
        <v>25</v>
      </c>
      <c r="B20" s="23" t="s">
        <v>26</v>
      </c>
      <c r="C20" s="24">
        <v>94710008</v>
      </c>
      <c r="D20" s="24">
        <v>81426100.879999995</v>
      </c>
      <c r="E20" s="25">
        <f t="shared" si="0"/>
        <v>13283907.120000005</v>
      </c>
    </row>
    <row r="21" spans="1:5" ht="72" x14ac:dyDescent="0.25">
      <c r="A21" s="26" t="s">
        <v>27</v>
      </c>
      <c r="B21" s="23" t="s">
        <v>28</v>
      </c>
      <c r="C21" s="24" t="s">
        <v>29</v>
      </c>
      <c r="D21" s="24">
        <v>-3742.42</v>
      </c>
      <c r="E21" s="25" t="str">
        <f t="shared" si="0"/>
        <v>-</v>
      </c>
    </row>
    <row r="22" spans="1:5" ht="72" x14ac:dyDescent="0.25">
      <c r="A22" s="26" t="s">
        <v>30</v>
      </c>
      <c r="B22" s="23" t="s">
        <v>31</v>
      </c>
      <c r="C22" s="24">
        <v>190000</v>
      </c>
      <c r="D22" s="24">
        <v>282881.82</v>
      </c>
      <c r="E22" s="25" t="str">
        <f t="shared" si="0"/>
        <v>-</v>
      </c>
    </row>
    <row r="23" spans="1:5" ht="92.4" x14ac:dyDescent="0.25">
      <c r="A23" s="26" t="s">
        <v>32</v>
      </c>
      <c r="B23" s="23" t="s">
        <v>33</v>
      </c>
      <c r="C23" s="24">
        <v>190000</v>
      </c>
      <c r="D23" s="24">
        <v>282781.82</v>
      </c>
      <c r="E23" s="25" t="str">
        <f t="shared" si="0"/>
        <v>-</v>
      </c>
    </row>
    <row r="24" spans="1:5" ht="102.6" x14ac:dyDescent="0.25">
      <c r="A24" s="26" t="s">
        <v>34</v>
      </c>
      <c r="B24" s="23" t="s">
        <v>35</v>
      </c>
      <c r="C24" s="24" t="s">
        <v>29</v>
      </c>
      <c r="D24" s="24">
        <v>100</v>
      </c>
      <c r="E24" s="25" t="str">
        <f t="shared" si="0"/>
        <v>-</v>
      </c>
    </row>
    <row r="25" spans="1:5" ht="31.2" x14ac:dyDescent="0.25">
      <c r="A25" s="22" t="s">
        <v>36</v>
      </c>
      <c r="B25" s="23" t="s">
        <v>37</v>
      </c>
      <c r="C25" s="24">
        <v>3100000</v>
      </c>
      <c r="D25" s="24">
        <v>4497190.5599999996</v>
      </c>
      <c r="E25" s="25" t="str">
        <f t="shared" si="0"/>
        <v>-</v>
      </c>
    </row>
    <row r="26" spans="1:5" ht="51.6" x14ac:dyDescent="0.25">
      <c r="A26" s="22" t="s">
        <v>38</v>
      </c>
      <c r="B26" s="23" t="s">
        <v>39</v>
      </c>
      <c r="C26" s="24">
        <v>3100000</v>
      </c>
      <c r="D26" s="24">
        <v>4493900.5</v>
      </c>
      <c r="E26" s="25" t="str">
        <f t="shared" si="0"/>
        <v>-</v>
      </c>
    </row>
    <row r="27" spans="1:5" ht="51.6" x14ac:dyDescent="0.25">
      <c r="A27" s="22" t="s">
        <v>40</v>
      </c>
      <c r="B27" s="23" t="s">
        <v>41</v>
      </c>
      <c r="C27" s="24" t="s">
        <v>29</v>
      </c>
      <c r="D27" s="24">
        <v>3290.06</v>
      </c>
      <c r="E27" s="25" t="str">
        <f t="shared" si="0"/>
        <v>-</v>
      </c>
    </row>
    <row r="28" spans="1:5" ht="13.2" x14ac:dyDescent="0.25">
      <c r="A28" s="22" t="s">
        <v>21</v>
      </c>
      <c r="B28" s="23" t="s">
        <v>42</v>
      </c>
      <c r="C28" s="24">
        <v>10000000</v>
      </c>
      <c r="D28" s="24">
        <v>30539910.34</v>
      </c>
      <c r="E28" s="25" t="str">
        <f t="shared" si="0"/>
        <v>-</v>
      </c>
    </row>
    <row r="29" spans="1:5" ht="41.4" x14ac:dyDescent="0.25">
      <c r="A29" s="22" t="s">
        <v>43</v>
      </c>
      <c r="B29" s="23" t="s">
        <v>44</v>
      </c>
      <c r="C29" s="24">
        <v>1900000</v>
      </c>
      <c r="D29" s="24">
        <v>2112462.65</v>
      </c>
      <c r="E29" s="25" t="str">
        <f t="shared" si="0"/>
        <v>-</v>
      </c>
    </row>
    <row r="30" spans="1:5" ht="41.4" x14ac:dyDescent="0.25">
      <c r="A30" s="22" t="s">
        <v>45</v>
      </c>
      <c r="B30" s="23" t="s">
        <v>46</v>
      </c>
      <c r="C30" s="24">
        <v>2960300</v>
      </c>
      <c r="D30" s="24">
        <v>12713148.710000001</v>
      </c>
      <c r="E30" s="25" t="str">
        <f t="shared" si="0"/>
        <v>-</v>
      </c>
    </row>
    <row r="31" spans="1:5" ht="21" x14ac:dyDescent="0.25">
      <c r="A31" s="22" t="s">
        <v>47</v>
      </c>
      <c r="B31" s="23" t="s">
        <v>48</v>
      </c>
      <c r="C31" s="24">
        <v>4000000</v>
      </c>
      <c r="D31" s="24">
        <v>3526627.38</v>
      </c>
      <c r="E31" s="25">
        <f t="shared" si="0"/>
        <v>473372.62000000011</v>
      </c>
    </row>
    <row r="32" spans="1:5" ht="21" x14ac:dyDescent="0.25">
      <c r="A32" s="22" t="s">
        <v>49</v>
      </c>
      <c r="B32" s="23" t="s">
        <v>50</v>
      </c>
      <c r="C32" s="24">
        <v>4000000</v>
      </c>
      <c r="D32" s="24">
        <v>3526627.38</v>
      </c>
      <c r="E32" s="25">
        <f t="shared" si="0"/>
        <v>473372.62000000011</v>
      </c>
    </row>
    <row r="33" spans="1:5" ht="51.6" x14ac:dyDescent="0.25">
      <c r="A33" s="22" t="s">
        <v>51</v>
      </c>
      <c r="B33" s="23" t="s">
        <v>52</v>
      </c>
      <c r="C33" s="24">
        <v>1850000</v>
      </c>
      <c r="D33" s="24">
        <v>1813310.35</v>
      </c>
      <c r="E33" s="25">
        <f t="shared" si="0"/>
        <v>36689.649999999907</v>
      </c>
    </row>
    <row r="34" spans="1:5" ht="82.2" x14ac:dyDescent="0.25">
      <c r="A34" s="26" t="s">
        <v>53</v>
      </c>
      <c r="B34" s="23" t="s">
        <v>54</v>
      </c>
      <c r="C34" s="24">
        <v>1850000</v>
      </c>
      <c r="D34" s="24">
        <v>1813310.35</v>
      </c>
      <c r="E34" s="25">
        <f t="shared" si="0"/>
        <v>36689.649999999907</v>
      </c>
    </row>
    <row r="35" spans="1:5" ht="61.8" x14ac:dyDescent="0.25">
      <c r="A35" s="26" t="s">
        <v>55</v>
      </c>
      <c r="B35" s="23" t="s">
        <v>56</v>
      </c>
      <c r="C35" s="24" t="s">
        <v>29</v>
      </c>
      <c r="D35" s="24">
        <v>9602.35</v>
      </c>
      <c r="E35" s="25" t="str">
        <f t="shared" si="0"/>
        <v>-</v>
      </c>
    </row>
    <row r="36" spans="1:5" ht="92.4" x14ac:dyDescent="0.25">
      <c r="A36" s="26" t="s">
        <v>57</v>
      </c>
      <c r="B36" s="23" t="s">
        <v>58</v>
      </c>
      <c r="C36" s="24" t="s">
        <v>29</v>
      </c>
      <c r="D36" s="24">
        <v>9602.35</v>
      </c>
      <c r="E36" s="25" t="str">
        <f t="shared" si="0"/>
        <v>-</v>
      </c>
    </row>
    <row r="37" spans="1:5" ht="51.6" x14ac:dyDescent="0.25">
      <c r="A37" s="22" t="s">
        <v>59</v>
      </c>
      <c r="B37" s="23" t="s">
        <v>60</v>
      </c>
      <c r="C37" s="24">
        <v>2150000</v>
      </c>
      <c r="D37" s="24">
        <v>1907189.75</v>
      </c>
      <c r="E37" s="25">
        <f t="shared" si="0"/>
        <v>242810.25</v>
      </c>
    </row>
    <row r="38" spans="1:5" ht="82.2" x14ac:dyDescent="0.25">
      <c r="A38" s="26" t="s">
        <v>61</v>
      </c>
      <c r="B38" s="23" t="s">
        <v>62</v>
      </c>
      <c r="C38" s="24">
        <v>2150000</v>
      </c>
      <c r="D38" s="24">
        <v>1907189.75</v>
      </c>
      <c r="E38" s="25">
        <f t="shared" si="0"/>
        <v>242810.25</v>
      </c>
    </row>
    <row r="39" spans="1:5" ht="51.6" x14ac:dyDescent="0.25">
      <c r="A39" s="22" t="s">
        <v>63</v>
      </c>
      <c r="B39" s="23" t="s">
        <v>64</v>
      </c>
      <c r="C39" s="24" t="s">
        <v>29</v>
      </c>
      <c r="D39" s="24">
        <v>-203475.07</v>
      </c>
      <c r="E39" s="25" t="str">
        <f t="shared" si="0"/>
        <v>-</v>
      </c>
    </row>
    <row r="40" spans="1:5" ht="82.2" x14ac:dyDescent="0.25">
      <c r="A40" s="26" t="s">
        <v>65</v>
      </c>
      <c r="B40" s="23" t="s">
        <v>66</v>
      </c>
      <c r="C40" s="24" t="s">
        <v>29</v>
      </c>
      <c r="D40" s="24">
        <v>-203475.07</v>
      </c>
      <c r="E40" s="25" t="str">
        <f t="shared" si="0"/>
        <v>-</v>
      </c>
    </row>
    <row r="41" spans="1:5" ht="13.2" x14ac:dyDescent="0.25">
      <c r="A41" s="22" t="s">
        <v>67</v>
      </c>
      <c r="B41" s="23" t="s">
        <v>68</v>
      </c>
      <c r="C41" s="24">
        <v>208900000</v>
      </c>
      <c r="D41" s="24">
        <v>181823984.47999999</v>
      </c>
      <c r="E41" s="25">
        <f t="shared" si="0"/>
        <v>27076015.520000011</v>
      </c>
    </row>
    <row r="42" spans="1:5" ht="13.2" x14ac:dyDescent="0.25">
      <c r="A42" s="22" t="s">
        <v>69</v>
      </c>
      <c r="B42" s="23" t="s">
        <v>70</v>
      </c>
      <c r="C42" s="24">
        <v>16900000</v>
      </c>
      <c r="D42" s="24">
        <v>11429075.02</v>
      </c>
      <c r="E42" s="25">
        <f t="shared" si="0"/>
        <v>5470924.9800000004</v>
      </c>
    </row>
    <row r="43" spans="1:5" ht="31.2" x14ac:dyDescent="0.25">
      <c r="A43" s="22" t="s">
        <v>71</v>
      </c>
      <c r="B43" s="23" t="s">
        <v>72</v>
      </c>
      <c r="C43" s="24">
        <v>16900000</v>
      </c>
      <c r="D43" s="24">
        <v>11429075.02</v>
      </c>
      <c r="E43" s="25">
        <f t="shared" si="0"/>
        <v>5470924.9800000004</v>
      </c>
    </row>
    <row r="44" spans="1:5" ht="51.6" x14ac:dyDescent="0.25">
      <c r="A44" s="22" t="s">
        <v>73</v>
      </c>
      <c r="B44" s="23" t="s">
        <v>74</v>
      </c>
      <c r="C44" s="24">
        <v>16900000</v>
      </c>
      <c r="D44" s="24">
        <v>11429075.02</v>
      </c>
      <c r="E44" s="25">
        <f t="shared" si="0"/>
        <v>5470924.9800000004</v>
      </c>
    </row>
    <row r="45" spans="1:5" ht="13.2" x14ac:dyDescent="0.25">
      <c r="A45" s="22" t="s">
        <v>75</v>
      </c>
      <c r="B45" s="23" t="s">
        <v>76</v>
      </c>
      <c r="C45" s="24">
        <v>192000000</v>
      </c>
      <c r="D45" s="24">
        <v>170394909.46000001</v>
      </c>
      <c r="E45" s="25">
        <f t="shared" si="0"/>
        <v>21605090.539999992</v>
      </c>
    </row>
    <row r="46" spans="1:5" ht="13.2" x14ac:dyDescent="0.25">
      <c r="A46" s="22" t="s">
        <v>77</v>
      </c>
      <c r="B46" s="23" t="s">
        <v>78</v>
      </c>
      <c r="C46" s="24">
        <v>162000000</v>
      </c>
      <c r="D46" s="24">
        <v>155098536.84999999</v>
      </c>
      <c r="E46" s="25">
        <f t="shared" si="0"/>
        <v>6901463.150000006</v>
      </c>
    </row>
    <row r="47" spans="1:5" ht="21" x14ac:dyDescent="0.25">
      <c r="A47" s="22" t="s">
        <v>79</v>
      </c>
      <c r="B47" s="23" t="s">
        <v>80</v>
      </c>
      <c r="C47" s="24">
        <v>162000000</v>
      </c>
      <c r="D47" s="24">
        <v>155098536.84999999</v>
      </c>
      <c r="E47" s="25">
        <f t="shared" si="0"/>
        <v>6901463.150000006</v>
      </c>
    </row>
    <row r="48" spans="1:5" ht="13.2" x14ac:dyDescent="0.25">
      <c r="A48" s="22" t="s">
        <v>81</v>
      </c>
      <c r="B48" s="23" t="s">
        <v>82</v>
      </c>
      <c r="C48" s="24">
        <v>30000000</v>
      </c>
      <c r="D48" s="24">
        <v>15296372.609999999</v>
      </c>
      <c r="E48" s="25">
        <f t="shared" ref="E48:E79" si="1">IF(OR(C48="-",IF(D48="-",0,D48)&gt;=IF(C48="-",0,C48)),"-",IF(C48="-",0,C48)-IF(D48="-",0,D48))</f>
        <v>14703627.390000001</v>
      </c>
    </row>
    <row r="49" spans="1:5" ht="21" x14ac:dyDescent="0.25">
      <c r="A49" s="22" t="s">
        <v>83</v>
      </c>
      <c r="B49" s="23" t="s">
        <v>84</v>
      </c>
      <c r="C49" s="24">
        <v>30000000</v>
      </c>
      <c r="D49" s="24">
        <v>15296372.609999999</v>
      </c>
      <c r="E49" s="25">
        <f t="shared" si="1"/>
        <v>14703627.390000001</v>
      </c>
    </row>
    <row r="50" spans="1:5" ht="31.2" x14ac:dyDescent="0.25">
      <c r="A50" s="22" t="s">
        <v>85</v>
      </c>
      <c r="B50" s="23" t="s">
        <v>86</v>
      </c>
      <c r="C50" s="24">
        <v>5239700</v>
      </c>
      <c r="D50" s="24">
        <v>3117895.82</v>
      </c>
      <c r="E50" s="25">
        <f t="shared" si="1"/>
        <v>2121804.1800000002</v>
      </c>
    </row>
    <row r="51" spans="1:5" ht="61.8" x14ac:dyDescent="0.25">
      <c r="A51" s="26" t="s">
        <v>87</v>
      </c>
      <c r="B51" s="23" t="s">
        <v>88</v>
      </c>
      <c r="C51" s="24">
        <v>5057700</v>
      </c>
      <c r="D51" s="24">
        <v>2900108.91</v>
      </c>
      <c r="E51" s="25">
        <f t="shared" si="1"/>
        <v>2157591.09</v>
      </c>
    </row>
    <row r="52" spans="1:5" ht="51.6" x14ac:dyDescent="0.25">
      <c r="A52" s="22" t="s">
        <v>89</v>
      </c>
      <c r="B52" s="23" t="s">
        <v>90</v>
      </c>
      <c r="C52" s="24">
        <v>4400000</v>
      </c>
      <c r="D52" s="24">
        <v>2544741.67</v>
      </c>
      <c r="E52" s="25">
        <f t="shared" si="1"/>
        <v>1855258.33</v>
      </c>
    </row>
    <row r="53" spans="1:5" ht="61.8" x14ac:dyDescent="0.25">
      <c r="A53" s="26" t="s">
        <v>91</v>
      </c>
      <c r="B53" s="23" t="s">
        <v>92</v>
      </c>
      <c r="C53" s="24">
        <v>4400000</v>
      </c>
      <c r="D53" s="24">
        <v>2544741.67</v>
      </c>
      <c r="E53" s="25">
        <f t="shared" si="1"/>
        <v>1855258.33</v>
      </c>
    </row>
    <row r="54" spans="1:5" ht="31.2" x14ac:dyDescent="0.25">
      <c r="A54" s="22" t="s">
        <v>93</v>
      </c>
      <c r="B54" s="23" t="s">
        <v>94</v>
      </c>
      <c r="C54" s="24">
        <v>657700</v>
      </c>
      <c r="D54" s="24">
        <v>355367.24</v>
      </c>
      <c r="E54" s="25">
        <f t="shared" si="1"/>
        <v>302332.76</v>
      </c>
    </row>
    <row r="55" spans="1:5" ht="21" x14ac:dyDescent="0.25">
      <c r="A55" s="22" t="s">
        <v>95</v>
      </c>
      <c r="B55" s="23" t="s">
        <v>96</v>
      </c>
      <c r="C55" s="24">
        <v>657700</v>
      </c>
      <c r="D55" s="24">
        <v>355367.24</v>
      </c>
      <c r="E55" s="25">
        <f t="shared" si="1"/>
        <v>302332.76</v>
      </c>
    </row>
    <row r="56" spans="1:5" ht="21" x14ac:dyDescent="0.25">
      <c r="A56" s="22" t="s">
        <v>97</v>
      </c>
      <c r="B56" s="23" t="s">
        <v>98</v>
      </c>
      <c r="C56" s="24">
        <v>31600</v>
      </c>
      <c r="D56" s="24">
        <v>31600</v>
      </c>
      <c r="E56" s="25" t="str">
        <f t="shared" si="1"/>
        <v>-</v>
      </c>
    </row>
    <row r="57" spans="1:5" ht="31.2" x14ac:dyDescent="0.25">
      <c r="A57" s="22" t="s">
        <v>99</v>
      </c>
      <c r="B57" s="23" t="s">
        <v>100</v>
      </c>
      <c r="C57" s="24">
        <v>31600</v>
      </c>
      <c r="D57" s="24">
        <v>31600</v>
      </c>
      <c r="E57" s="25" t="str">
        <f t="shared" si="1"/>
        <v>-</v>
      </c>
    </row>
    <row r="58" spans="1:5" ht="41.4" x14ac:dyDescent="0.25">
      <c r="A58" s="22" t="s">
        <v>101</v>
      </c>
      <c r="B58" s="23" t="s">
        <v>102</v>
      </c>
      <c r="C58" s="24">
        <v>31600</v>
      </c>
      <c r="D58" s="24">
        <v>31600</v>
      </c>
      <c r="E58" s="25" t="str">
        <f t="shared" si="1"/>
        <v>-</v>
      </c>
    </row>
    <row r="59" spans="1:5" ht="61.8" x14ac:dyDescent="0.25">
      <c r="A59" s="26" t="s">
        <v>103</v>
      </c>
      <c r="B59" s="23" t="s">
        <v>104</v>
      </c>
      <c r="C59" s="24">
        <v>150400</v>
      </c>
      <c r="D59" s="24">
        <v>186186.91</v>
      </c>
      <c r="E59" s="25" t="str">
        <f t="shared" si="1"/>
        <v>-</v>
      </c>
    </row>
    <row r="60" spans="1:5" ht="61.8" x14ac:dyDescent="0.25">
      <c r="A60" s="26" t="s">
        <v>105</v>
      </c>
      <c r="B60" s="23" t="s">
        <v>106</v>
      </c>
      <c r="C60" s="24">
        <v>150400</v>
      </c>
      <c r="D60" s="24">
        <v>186186.91</v>
      </c>
      <c r="E60" s="25" t="str">
        <f t="shared" si="1"/>
        <v>-</v>
      </c>
    </row>
    <row r="61" spans="1:5" ht="51.6" x14ac:dyDescent="0.25">
      <c r="A61" s="22" t="s">
        <v>107</v>
      </c>
      <c r="B61" s="23" t="s">
        <v>108</v>
      </c>
      <c r="C61" s="24">
        <v>150400</v>
      </c>
      <c r="D61" s="24">
        <v>186186.91</v>
      </c>
      <c r="E61" s="25" t="str">
        <f t="shared" si="1"/>
        <v>-</v>
      </c>
    </row>
    <row r="62" spans="1:5" ht="21" x14ac:dyDescent="0.25">
      <c r="A62" s="22" t="s">
        <v>109</v>
      </c>
      <c r="B62" s="23" t="s">
        <v>110</v>
      </c>
      <c r="C62" s="24">
        <v>6298981.4500000002</v>
      </c>
      <c r="D62" s="24">
        <v>5162667</v>
      </c>
      <c r="E62" s="25">
        <f t="shared" si="1"/>
        <v>1136314.4500000002</v>
      </c>
    </row>
    <row r="63" spans="1:5" ht="13.2" x14ac:dyDescent="0.25">
      <c r="A63" s="22" t="s">
        <v>111</v>
      </c>
      <c r="B63" s="23" t="s">
        <v>112</v>
      </c>
      <c r="C63" s="24">
        <v>6298981.4500000002</v>
      </c>
      <c r="D63" s="24">
        <v>5162667</v>
      </c>
      <c r="E63" s="25">
        <f t="shared" si="1"/>
        <v>1136314.4500000002</v>
      </c>
    </row>
    <row r="64" spans="1:5" ht="13.2" x14ac:dyDescent="0.25">
      <c r="A64" s="22" t="s">
        <v>113</v>
      </c>
      <c r="B64" s="23" t="s">
        <v>114</v>
      </c>
      <c r="C64" s="24">
        <v>6298981.4500000002</v>
      </c>
      <c r="D64" s="24">
        <v>5162667</v>
      </c>
      <c r="E64" s="25">
        <f t="shared" si="1"/>
        <v>1136314.4500000002</v>
      </c>
    </row>
    <row r="65" spans="1:5" ht="21" x14ac:dyDescent="0.25">
      <c r="A65" s="22" t="s">
        <v>115</v>
      </c>
      <c r="B65" s="23" t="s">
        <v>116</v>
      </c>
      <c r="C65" s="24">
        <v>6298981.4500000002</v>
      </c>
      <c r="D65" s="24">
        <v>5162667</v>
      </c>
      <c r="E65" s="25">
        <f t="shared" si="1"/>
        <v>1136314.4500000002</v>
      </c>
    </row>
    <row r="66" spans="1:5" ht="13.2" x14ac:dyDescent="0.25">
      <c r="A66" s="22" t="s">
        <v>117</v>
      </c>
      <c r="B66" s="23" t="s">
        <v>118</v>
      </c>
      <c r="C66" s="24">
        <v>50000</v>
      </c>
      <c r="D66" s="24">
        <v>276278.17</v>
      </c>
      <c r="E66" s="25" t="str">
        <f t="shared" si="1"/>
        <v>-</v>
      </c>
    </row>
    <row r="67" spans="1:5" ht="31.2" x14ac:dyDescent="0.25">
      <c r="A67" s="22" t="s">
        <v>119</v>
      </c>
      <c r="B67" s="23" t="s">
        <v>120</v>
      </c>
      <c r="C67" s="24" t="s">
        <v>29</v>
      </c>
      <c r="D67" s="24">
        <v>3000</v>
      </c>
      <c r="E67" s="25" t="str">
        <f t="shared" si="1"/>
        <v>-</v>
      </c>
    </row>
    <row r="68" spans="1:5" ht="41.4" x14ac:dyDescent="0.25">
      <c r="A68" s="22" t="s">
        <v>121</v>
      </c>
      <c r="B68" s="23" t="s">
        <v>122</v>
      </c>
      <c r="C68" s="24" t="s">
        <v>29</v>
      </c>
      <c r="D68" s="24">
        <v>3000</v>
      </c>
      <c r="E68" s="25" t="str">
        <f t="shared" si="1"/>
        <v>-</v>
      </c>
    </row>
    <row r="69" spans="1:5" ht="82.2" x14ac:dyDescent="0.25">
      <c r="A69" s="26" t="s">
        <v>123</v>
      </c>
      <c r="B69" s="23" t="s">
        <v>124</v>
      </c>
      <c r="C69" s="24">
        <v>50000</v>
      </c>
      <c r="D69" s="24">
        <v>273278.17</v>
      </c>
      <c r="E69" s="25" t="str">
        <f t="shared" si="1"/>
        <v>-</v>
      </c>
    </row>
    <row r="70" spans="1:5" ht="61.8" x14ac:dyDescent="0.25">
      <c r="A70" s="26" t="s">
        <v>125</v>
      </c>
      <c r="B70" s="23" t="s">
        <v>126</v>
      </c>
      <c r="C70" s="24">
        <v>50000</v>
      </c>
      <c r="D70" s="24">
        <v>273278.17</v>
      </c>
      <c r="E70" s="25" t="str">
        <f t="shared" si="1"/>
        <v>-</v>
      </c>
    </row>
    <row r="71" spans="1:5" ht="51.6" x14ac:dyDescent="0.25">
      <c r="A71" s="22" t="s">
        <v>127</v>
      </c>
      <c r="B71" s="23" t="s">
        <v>128</v>
      </c>
      <c r="C71" s="24">
        <v>50000</v>
      </c>
      <c r="D71" s="24">
        <v>273278.17</v>
      </c>
      <c r="E71" s="25" t="str">
        <f t="shared" si="1"/>
        <v>-</v>
      </c>
    </row>
    <row r="72" spans="1:5" ht="13.2" x14ac:dyDescent="0.25">
      <c r="A72" s="22" t="s">
        <v>129</v>
      </c>
      <c r="B72" s="23" t="s">
        <v>130</v>
      </c>
      <c r="C72" s="24">
        <v>1408100</v>
      </c>
      <c r="D72" s="24">
        <v>1464484.6</v>
      </c>
      <c r="E72" s="25" t="str">
        <f t="shared" si="1"/>
        <v>-</v>
      </c>
    </row>
    <row r="73" spans="1:5" ht="13.2" x14ac:dyDescent="0.25">
      <c r="A73" s="22" t="s">
        <v>131</v>
      </c>
      <c r="B73" s="23" t="s">
        <v>132</v>
      </c>
      <c r="C73" s="24">
        <v>1408100</v>
      </c>
      <c r="D73" s="24">
        <v>1464484.6</v>
      </c>
      <c r="E73" s="25" t="str">
        <f t="shared" si="1"/>
        <v>-</v>
      </c>
    </row>
    <row r="74" spans="1:5" ht="13.2" x14ac:dyDescent="0.25">
      <c r="A74" s="22" t="s">
        <v>133</v>
      </c>
      <c r="B74" s="23" t="s">
        <v>134</v>
      </c>
      <c r="C74" s="24">
        <v>1408100</v>
      </c>
      <c r="D74" s="24">
        <v>1464484.6</v>
      </c>
      <c r="E74" s="25" t="str">
        <f t="shared" si="1"/>
        <v>-</v>
      </c>
    </row>
    <row r="75" spans="1:5" ht="13.2" x14ac:dyDescent="0.25">
      <c r="A75" s="22" t="s">
        <v>135</v>
      </c>
      <c r="B75" s="23" t="s">
        <v>136</v>
      </c>
      <c r="C75" s="24">
        <v>31998089.18</v>
      </c>
      <c r="D75" s="24">
        <v>31647521.18</v>
      </c>
      <c r="E75" s="25">
        <f t="shared" si="1"/>
        <v>350568</v>
      </c>
    </row>
    <row r="76" spans="1:5" ht="21" x14ac:dyDescent="0.25">
      <c r="A76" s="22" t="s">
        <v>137</v>
      </c>
      <c r="B76" s="23" t="s">
        <v>138</v>
      </c>
      <c r="C76" s="24">
        <v>30104913.210000001</v>
      </c>
      <c r="D76" s="24">
        <v>29754345.210000001</v>
      </c>
      <c r="E76" s="25">
        <f t="shared" si="1"/>
        <v>350568</v>
      </c>
    </row>
    <row r="77" spans="1:5" ht="21" x14ac:dyDescent="0.25">
      <c r="A77" s="22" t="s">
        <v>139</v>
      </c>
      <c r="B77" s="23" t="s">
        <v>140</v>
      </c>
      <c r="C77" s="24">
        <v>29461733.210000001</v>
      </c>
      <c r="D77" s="24">
        <v>29111165.210000001</v>
      </c>
      <c r="E77" s="25">
        <f t="shared" si="1"/>
        <v>350568</v>
      </c>
    </row>
    <row r="78" spans="1:5" ht="21" x14ac:dyDescent="0.25">
      <c r="A78" s="22" t="s">
        <v>141</v>
      </c>
      <c r="B78" s="23" t="s">
        <v>142</v>
      </c>
      <c r="C78" s="24">
        <v>15317514.66</v>
      </c>
      <c r="D78" s="24">
        <v>15317514.66</v>
      </c>
      <c r="E78" s="25" t="str">
        <f t="shared" si="1"/>
        <v>-</v>
      </c>
    </row>
    <row r="79" spans="1:5" ht="31.2" x14ac:dyDescent="0.25">
      <c r="A79" s="22" t="s">
        <v>143</v>
      </c>
      <c r="B79" s="23" t="s">
        <v>144</v>
      </c>
      <c r="C79" s="24">
        <v>15317514.66</v>
      </c>
      <c r="D79" s="24">
        <v>15317514.66</v>
      </c>
      <c r="E79" s="25" t="str">
        <f t="shared" si="1"/>
        <v>-</v>
      </c>
    </row>
    <row r="80" spans="1:5" ht="13.2" x14ac:dyDescent="0.25">
      <c r="A80" s="22" t="s">
        <v>145</v>
      </c>
      <c r="B80" s="23" t="s">
        <v>146</v>
      </c>
      <c r="C80" s="24">
        <v>14144218.550000001</v>
      </c>
      <c r="D80" s="24">
        <v>13793650.550000001</v>
      </c>
      <c r="E80" s="25">
        <f t="shared" ref="E80:E89" si="2">IF(OR(C80="-",IF(D80="-",0,D80)&gt;=IF(C80="-",0,C80)),"-",IF(C80="-",0,C80)-IF(D80="-",0,D80))</f>
        <v>350568</v>
      </c>
    </row>
    <row r="81" spans="1:5" ht="13.2" x14ac:dyDescent="0.25">
      <c r="A81" s="22" t="s">
        <v>147</v>
      </c>
      <c r="B81" s="23" t="s">
        <v>148</v>
      </c>
      <c r="C81" s="24">
        <v>14144218.550000001</v>
      </c>
      <c r="D81" s="24">
        <v>13793650.550000001</v>
      </c>
      <c r="E81" s="25">
        <f t="shared" si="2"/>
        <v>350568</v>
      </c>
    </row>
    <row r="82" spans="1:5" ht="21" x14ac:dyDescent="0.25">
      <c r="A82" s="22" t="s">
        <v>149</v>
      </c>
      <c r="B82" s="23" t="s">
        <v>150</v>
      </c>
      <c r="C82" s="24">
        <v>643180</v>
      </c>
      <c r="D82" s="24">
        <v>643180</v>
      </c>
      <c r="E82" s="25" t="str">
        <f t="shared" si="2"/>
        <v>-</v>
      </c>
    </row>
    <row r="83" spans="1:5" ht="21" x14ac:dyDescent="0.25">
      <c r="A83" s="22" t="s">
        <v>151</v>
      </c>
      <c r="B83" s="23" t="s">
        <v>152</v>
      </c>
      <c r="C83" s="24">
        <v>14080</v>
      </c>
      <c r="D83" s="24">
        <v>14080</v>
      </c>
      <c r="E83" s="25" t="str">
        <f t="shared" si="2"/>
        <v>-</v>
      </c>
    </row>
    <row r="84" spans="1:5" ht="21" x14ac:dyDescent="0.25">
      <c r="A84" s="22" t="s">
        <v>153</v>
      </c>
      <c r="B84" s="23" t="s">
        <v>154</v>
      </c>
      <c r="C84" s="24">
        <v>14080</v>
      </c>
      <c r="D84" s="24">
        <v>14080</v>
      </c>
      <c r="E84" s="25" t="str">
        <f t="shared" si="2"/>
        <v>-</v>
      </c>
    </row>
    <row r="85" spans="1:5" ht="31.2" x14ac:dyDescent="0.25">
      <c r="A85" s="22" t="s">
        <v>155</v>
      </c>
      <c r="B85" s="23" t="s">
        <v>156</v>
      </c>
      <c r="C85" s="24">
        <v>629100</v>
      </c>
      <c r="D85" s="24">
        <v>629100</v>
      </c>
      <c r="E85" s="25" t="str">
        <f t="shared" si="2"/>
        <v>-</v>
      </c>
    </row>
    <row r="86" spans="1:5" ht="31.2" x14ac:dyDescent="0.25">
      <c r="A86" s="22" t="s">
        <v>157</v>
      </c>
      <c r="B86" s="23" t="s">
        <v>158</v>
      </c>
      <c r="C86" s="24">
        <v>629100</v>
      </c>
      <c r="D86" s="24">
        <v>629100</v>
      </c>
      <c r="E86" s="25" t="str">
        <f t="shared" si="2"/>
        <v>-</v>
      </c>
    </row>
    <row r="87" spans="1:5" ht="13.2" x14ac:dyDescent="0.25">
      <c r="A87" s="22" t="s">
        <v>159</v>
      </c>
      <c r="B87" s="23" t="s">
        <v>160</v>
      </c>
      <c r="C87" s="24">
        <v>1893175.97</v>
      </c>
      <c r="D87" s="24">
        <v>1893175.97</v>
      </c>
      <c r="E87" s="25" t="str">
        <f t="shared" si="2"/>
        <v>-</v>
      </c>
    </row>
    <row r="88" spans="1:5" ht="21" x14ac:dyDescent="0.25">
      <c r="A88" s="22" t="s">
        <v>161</v>
      </c>
      <c r="B88" s="23" t="s">
        <v>162</v>
      </c>
      <c r="C88" s="24">
        <v>1893175.97</v>
      </c>
      <c r="D88" s="24">
        <v>1893175.97</v>
      </c>
      <c r="E88" s="25" t="str">
        <f t="shared" si="2"/>
        <v>-</v>
      </c>
    </row>
    <row r="89" spans="1:5" ht="21.6" thickBot="1" x14ac:dyDescent="0.3">
      <c r="A89" s="22" t="s">
        <v>161</v>
      </c>
      <c r="B89" s="23" t="s">
        <v>163</v>
      </c>
      <c r="C89" s="24">
        <v>1893175.97</v>
      </c>
      <c r="D89" s="24">
        <v>1893175.97</v>
      </c>
      <c r="E89" s="25" t="str">
        <f t="shared" si="2"/>
        <v>-</v>
      </c>
    </row>
    <row r="90" spans="1:5" ht="12.75" customHeight="1" x14ac:dyDescent="0.25">
      <c r="A90" s="27"/>
      <c r="B90" s="28"/>
      <c r="C90" s="29"/>
      <c r="D90" s="29"/>
      <c r="E90" s="29"/>
    </row>
  </sheetData>
  <mergeCells count="10">
    <mergeCell ref="A1:C1"/>
    <mergeCell ref="A5:C5"/>
    <mergeCell ref="A3:E3"/>
    <mergeCell ref="A2:E2"/>
    <mergeCell ref="A4:E4"/>
    <mergeCell ref="C6:C12"/>
    <mergeCell ref="B6:B12"/>
    <mergeCell ref="A6:A12"/>
    <mergeCell ref="E6:E12"/>
    <mergeCell ref="D6:D12"/>
  </mergeCells>
  <conditionalFormatting sqref="E18 E16">
    <cfRule type="cellIs" priority="1" stopIfTrue="1" operator="equal">
      <formula>0</formula>
    </cfRule>
  </conditionalFormatting>
  <conditionalFormatting sqref="E25">
    <cfRule type="cellIs" priority="2" stopIfTrue="1" operator="equal">
      <formula>0</formula>
    </cfRule>
  </conditionalFormatting>
  <conditionalFormatting sqref="E23">
    <cfRule type="cellIs" priority="3" stopIfTrue="1" operator="equal">
      <formula>0</formula>
    </cfRule>
  </conditionalFormatting>
  <conditionalFormatting sqref="E22">
    <cfRule type="cellIs" priority="4" stopIfTrue="1" operator="equal">
      <formula>0</formula>
    </cfRule>
  </conditionalFormatting>
  <conditionalFormatting sqref="E3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showGridLines="0" workbookViewId="0">
      <selection activeCell="A128" sqref="A128"/>
    </sheetView>
  </sheetViews>
  <sheetFormatPr defaultRowHeight="12.75" customHeight="1" x14ac:dyDescent="0.25"/>
  <cols>
    <col min="1" max="1" width="45.6640625" customWidth="1"/>
    <col min="2" max="2" width="19.6640625" customWidth="1"/>
    <col min="3" max="3" width="12.21875" customWidth="1"/>
    <col min="4" max="4" width="13.21875" customWidth="1"/>
    <col min="5" max="5" width="11.5546875" customWidth="1"/>
  </cols>
  <sheetData>
    <row r="1" spans="1:5" ht="13.2" x14ac:dyDescent="0.25"/>
    <row r="2" spans="1:5" ht="15" customHeight="1" x14ac:dyDescent="0.25">
      <c r="A2" s="69" t="s">
        <v>164</v>
      </c>
      <c r="B2" s="69"/>
      <c r="C2" s="69"/>
      <c r="D2" s="1"/>
      <c r="E2" s="5"/>
    </row>
    <row r="3" spans="1:5" ht="13.5" customHeight="1" thickBot="1" x14ac:dyDescent="0.3">
      <c r="A3" s="3"/>
      <c r="B3" s="30"/>
      <c r="C3" s="4"/>
      <c r="D3" s="4"/>
      <c r="E3" s="4"/>
    </row>
    <row r="4" spans="1:5" ht="10.199999999999999" customHeight="1" x14ac:dyDescent="0.25">
      <c r="A4" s="72" t="s">
        <v>5</v>
      </c>
      <c r="B4" s="70" t="s">
        <v>165</v>
      </c>
      <c r="C4" s="57" t="s">
        <v>8</v>
      </c>
      <c r="D4" s="75" t="s">
        <v>9</v>
      </c>
      <c r="E4" s="66" t="s">
        <v>10</v>
      </c>
    </row>
    <row r="5" spans="1:5" ht="5.4" customHeight="1" x14ac:dyDescent="0.25">
      <c r="A5" s="73"/>
      <c r="B5" s="71"/>
      <c r="C5" s="58"/>
      <c r="D5" s="76"/>
      <c r="E5" s="67"/>
    </row>
    <row r="6" spans="1:5" ht="9.6" customHeight="1" x14ac:dyDescent="0.25">
      <c r="A6" s="73"/>
      <c r="B6" s="71"/>
      <c r="C6" s="58"/>
      <c r="D6" s="76"/>
      <c r="E6" s="67"/>
    </row>
    <row r="7" spans="1:5" ht="6" customHeight="1" x14ac:dyDescent="0.25">
      <c r="A7" s="73"/>
      <c r="B7" s="71"/>
      <c r="C7" s="58"/>
      <c r="D7" s="76"/>
      <c r="E7" s="67"/>
    </row>
    <row r="8" spans="1:5" ht="6.6" customHeight="1" x14ac:dyDescent="0.25">
      <c r="A8" s="73"/>
      <c r="B8" s="71"/>
      <c r="C8" s="58"/>
      <c r="D8" s="76"/>
      <c r="E8" s="67"/>
    </row>
    <row r="9" spans="1:5" ht="10.95" customHeight="1" x14ac:dyDescent="0.25">
      <c r="A9" s="73"/>
      <c r="B9" s="71"/>
      <c r="C9" s="58"/>
      <c r="D9" s="76"/>
      <c r="E9" s="67"/>
    </row>
    <row r="10" spans="1:5" ht="4.2" hidden="1" customHeight="1" x14ac:dyDescent="0.25">
      <c r="A10" s="73"/>
      <c r="B10" s="31"/>
      <c r="C10" s="58"/>
      <c r="D10" s="32"/>
      <c r="E10" s="33"/>
    </row>
    <row r="11" spans="1:5" ht="13.2" hidden="1" customHeight="1" x14ac:dyDescent="0.25">
      <c r="A11" s="74"/>
      <c r="B11" s="34"/>
      <c r="C11" s="59"/>
      <c r="D11" s="35"/>
      <c r="E11" s="36"/>
    </row>
    <row r="12" spans="1:5" ht="13.5" customHeight="1" thickBot="1" x14ac:dyDescent="0.3">
      <c r="A12" s="7">
        <v>1</v>
      </c>
      <c r="B12" s="9">
        <v>3</v>
      </c>
      <c r="C12" s="10" t="s">
        <v>11</v>
      </c>
      <c r="D12" s="37" t="s">
        <v>12</v>
      </c>
      <c r="E12" s="12" t="s">
        <v>13</v>
      </c>
    </row>
    <row r="13" spans="1:5" ht="13.2" x14ac:dyDescent="0.25">
      <c r="A13" s="38" t="s">
        <v>166</v>
      </c>
      <c r="B13" s="39" t="s">
        <v>167</v>
      </c>
      <c r="C13" s="40">
        <v>428257255.58999997</v>
      </c>
      <c r="D13" s="41">
        <v>269658509.41000003</v>
      </c>
      <c r="E13" s="42">
        <f>IF(OR(C13="-",IF(D13="-",0,D13)&gt;=IF(C13="-",0,C13)),"-",IF(C13="-",0,C13)-IF(D13="-",0,D13))</f>
        <v>158598746.17999995</v>
      </c>
    </row>
    <row r="14" spans="1:5" ht="13.2" x14ac:dyDescent="0.25">
      <c r="A14" s="43" t="s">
        <v>16</v>
      </c>
      <c r="B14" s="44"/>
      <c r="C14" s="45"/>
      <c r="D14" s="46"/>
      <c r="E14" s="47"/>
    </row>
    <row r="15" spans="1:5" ht="13.2" x14ac:dyDescent="0.25">
      <c r="A15" s="38" t="s">
        <v>168</v>
      </c>
      <c r="B15" s="39" t="s">
        <v>169</v>
      </c>
      <c r="C15" s="40">
        <v>131103050.18000001</v>
      </c>
      <c r="D15" s="41">
        <v>83639526.099999994</v>
      </c>
      <c r="E15" s="42">
        <f t="shared" ref="E15:E35" si="0">IF(OR(C15="-",IF(D15="-",0,D15)&gt;=IF(C15="-",0,C15)),"-",IF(C15="-",0,C15)-IF(D15="-",0,D15))</f>
        <v>47463524.080000013</v>
      </c>
    </row>
    <row r="16" spans="1:5" ht="21" x14ac:dyDescent="0.25">
      <c r="A16" s="38" t="s">
        <v>187</v>
      </c>
      <c r="B16" s="39" t="s">
        <v>188</v>
      </c>
      <c r="C16" s="40">
        <v>3506388</v>
      </c>
      <c r="D16" s="41">
        <v>2741402.05</v>
      </c>
      <c r="E16" s="42">
        <f t="shared" si="0"/>
        <v>764985.95000000019</v>
      </c>
    </row>
    <row r="17" spans="1:5" ht="13.2" x14ac:dyDescent="0.25">
      <c r="A17" s="13" t="s">
        <v>172</v>
      </c>
      <c r="B17" s="15" t="s">
        <v>189</v>
      </c>
      <c r="C17" s="16">
        <v>2693080</v>
      </c>
      <c r="D17" s="48">
        <v>2140446.84</v>
      </c>
      <c r="E17" s="49">
        <f t="shared" si="0"/>
        <v>552633.16000000015</v>
      </c>
    </row>
    <row r="18" spans="1:5" ht="21" x14ac:dyDescent="0.25">
      <c r="A18" s="13" t="s">
        <v>173</v>
      </c>
      <c r="B18" s="15" t="s">
        <v>190</v>
      </c>
      <c r="C18" s="16">
        <v>3500</v>
      </c>
      <c r="D18" s="48">
        <v>3500</v>
      </c>
      <c r="E18" s="49" t="str">
        <f t="shared" si="0"/>
        <v>-</v>
      </c>
    </row>
    <row r="19" spans="1:5" ht="31.2" x14ac:dyDescent="0.25">
      <c r="A19" s="13" t="s">
        <v>175</v>
      </c>
      <c r="B19" s="15" t="s">
        <v>191</v>
      </c>
      <c r="C19" s="16">
        <v>809808</v>
      </c>
      <c r="D19" s="48">
        <v>597455.21</v>
      </c>
      <c r="E19" s="49">
        <f t="shared" si="0"/>
        <v>212352.79000000004</v>
      </c>
    </row>
    <row r="20" spans="1:5" ht="31.2" x14ac:dyDescent="0.25">
      <c r="A20" s="38" t="s">
        <v>192</v>
      </c>
      <c r="B20" s="39" t="s">
        <v>193</v>
      </c>
      <c r="C20" s="40">
        <v>8647244</v>
      </c>
      <c r="D20" s="41">
        <v>6312077.9800000004</v>
      </c>
      <c r="E20" s="42">
        <f t="shared" si="0"/>
        <v>2335166.0199999996</v>
      </c>
    </row>
    <row r="21" spans="1:5" ht="13.2" x14ac:dyDescent="0.25">
      <c r="A21" s="13" t="s">
        <v>172</v>
      </c>
      <c r="B21" s="15" t="s">
        <v>194</v>
      </c>
      <c r="C21" s="16">
        <v>3102800</v>
      </c>
      <c r="D21" s="48">
        <v>2281795.08</v>
      </c>
      <c r="E21" s="49">
        <f t="shared" si="0"/>
        <v>821004.91999999993</v>
      </c>
    </row>
    <row r="22" spans="1:5" ht="21" x14ac:dyDescent="0.25">
      <c r="A22" s="13" t="s">
        <v>174</v>
      </c>
      <c r="B22" s="15" t="s">
        <v>195</v>
      </c>
      <c r="C22" s="16">
        <v>2880000</v>
      </c>
      <c r="D22" s="48">
        <v>2160000</v>
      </c>
      <c r="E22" s="49">
        <f t="shared" si="0"/>
        <v>720000</v>
      </c>
    </row>
    <row r="23" spans="1:5" ht="31.2" x14ac:dyDescent="0.25">
      <c r="A23" s="13" t="s">
        <v>175</v>
      </c>
      <c r="B23" s="15" t="s">
        <v>196</v>
      </c>
      <c r="C23" s="16">
        <v>937044</v>
      </c>
      <c r="D23" s="48">
        <v>647012.56000000006</v>
      </c>
      <c r="E23" s="49">
        <f t="shared" si="0"/>
        <v>290031.43999999994</v>
      </c>
    </row>
    <row r="24" spans="1:5" ht="21" x14ac:dyDescent="0.25">
      <c r="A24" s="13" t="s">
        <v>176</v>
      </c>
      <c r="B24" s="15" t="s">
        <v>197</v>
      </c>
      <c r="C24" s="16">
        <v>213000</v>
      </c>
      <c r="D24" s="48">
        <v>170540.01</v>
      </c>
      <c r="E24" s="49">
        <f t="shared" si="0"/>
        <v>42459.989999999991</v>
      </c>
    </row>
    <row r="25" spans="1:5" ht="13.2" x14ac:dyDescent="0.25">
      <c r="A25" s="13" t="s">
        <v>177</v>
      </c>
      <c r="B25" s="15" t="s">
        <v>198</v>
      </c>
      <c r="C25" s="16">
        <v>1514400</v>
      </c>
      <c r="D25" s="48">
        <v>1052730.33</v>
      </c>
      <c r="E25" s="49">
        <f t="shared" si="0"/>
        <v>461669.66999999993</v>
      </c>
    </row>
    <row r="26" spans="1:5" ht="41.4" x14ac:dyDescent="0.25">
      <c r="A26" s="38" t="s">
        <v>199</v>
      </c>
      <c r="B26" s="39" t="s">
        <v>200</v>
      </c>
      <c r="C26" s="40">
        <v>58046672.159999996</v>
      </c>
      <c r="D26" s="41">
        <v>41312475.859999999</v>
      </c>
      <c r="E26" s="42">
        <f t="shared" si="0"/>
        <v>16734196.299999997</v>
      </c>
    </row>
    <row r="27" spans="1:5" ht="13.2" x14ac:dyDescent="0.25">
      <c r="A27" s="13" t="s">
        <v>172</v>
      </c>
      <c r="B27" s="15" t="s">
        <v>201</v>
      </c>
      <c r="C27" s="16">
        <v>38938008.539999999</v>
      </c>
      <c r="D27" s="48">
        <v>28652744.16</v>
      </c>
      <c r="E27" s="49">
        <f t="shared" si="0"/>
        <v>10285264.379999999</v>
      </c>
    </row>
    <row r="28" spans="1:5" ht="21" x14ac:dyDescent="0.25">
      <c r="A28" s="13" t="s">
        <v>173</v>
      </c>
      <c r="B28" s="15" t="s">
        <v>202</v>
      </c>
      <c r="C28" s="16">
        <v>9100</v>
      </c>
      <c r="D28" s="48">
        <v>3500</v>
      </c>
      <c r="E28" s="49">
        <f t="shared" si="0"/>
        <v>5600</v>
      </c>
    </row>
    <row r="29" spans="1:5" ht="31.2" x14ac:dyDescent="0.25">
      <c r="A29" s="13" t="s">
        <v>175</v>
      </c>
      <c r="B29" s="15" t="s">
        <v>203</v>
      </c>
      <c r="C29" s="16">
        <v>11961873.460000001</v>
      </c>
      <c r="D29" s="48">
        <v>8186937.29</v>
      </c>
      <c r="E29" s="49">
        <f t="shared" si="0"/>
        <v>3774936.1700000009</v>
      </c>
    </row>
    <row r="30" spans="1:5" ht="21" x14ac:dyDescent="0.25">
      <c r="A30" s="13" t="s">
        <v>176</v>
      </c>
      <c r="B30" s="15" t="s">
        <v>204</v>
      </c>
      <c r="C30" s="16">
        <v>1483020</v>
      </c>
      <c r="D30" s="48">
        <v>795895.13</v>
      </c>
      <c r="E30" s="49">
        <f t="shared" si="0"/>
        <v>687124.87</v>
      </c>
    </row>
    <row r="31" spans="1:5" ht="13.2" x14ac:dyDescent="0.25">
      <c r="A31" s="13" t="s">
        <v>177</v>
      </c>
      <c r="B31" s="15" t="s">
        <v>205</v>
      </c>
      <c r="C31" s="16">
        <v>3537480</v>
      </c>
      <c r="D31" s="48">
        <v>2204567.17</v>
      </c>
      <c r="E31" s="49">
        <f t="shared" si="0"/>
        <v>1332912.83</v>
      </c>
    </row>
    <row r="32" spans="1:5" ht="13.2" x14ac:dyDescent="0.25">
      <c r="A32" s="13" t="s">
        <v>178</v>
      </c>
      <c r="B32" s="15" t="s">
        <v>206</v>
      </c>
      <c r="C32" s="16">
        <v>550000</v>
      </c>
      <c r="D32" s="48">
        <v>422902.26</v>
      </c>
      <c r="E32" s="49">
        <f t="shared" si="0"/>
        <v>127097.73999999999</v>
      </c>
    </row>
    <row r="33" spans="1:5" ht="13.2" x14ac:dyDescent="0.25">
      <c r="A33" s="13" t="s">
        <v>182</v>
      </c>
      <c r="B33" s="15" t="s">
        <v>207</v>
      </c>
      <c r="C33" s="16">
        <v>1562190.16</v>
      </c>
      <c r="D33" s="48">
        <v>1045929.82</v>
      </c>
      <c r="E33" s="49">
        <f t="shared" si="0"/>
        <v>516260.33999999997</v>
      </c>
    </row>
    <row r="34" spans="1:5" ht="13.2" x14ac:dyDescent="0.25">
      <c r="A34" s="13" t="s">
        <v>185</v>
      </c>
      <c r="B34" s="15" t="s">
        <v>208</v>
      </c>
      <c r="C34" s="16">
        <v>5000</v>
      </c>
      <c r="D34" s="48">
        <v>0.03</v>
      </c>
      <c r="E34" s="49">
        <f t="shared" si="0"/>
        <v>4999.97</v>
      </c>
    </row>
    <row r="35" spans="1:5" ht="31.2" x14ac:dyDescent="0.25">
      <c r="A35" s="38" t="s">
        <v>209</v>
      </c>
      <c r="B35" s="39" t="s">
        <v>210</v>
      </c>
      <c r="C35" s="40">
        <v>3853200</v>
      </c>
      <c r="D35" s="41">
        <v>2373505.2000000002</v>
      </c>
      <c r="E35" s="42">
        <f t="shared" si="0"/>
        <v>1479694.7999999998</v>
      </c>
    </row>
    <row r="36" spans="1:5" ht="13.2" x14ac:dyDescent="0.25">
      <c r="A36" s="13" t="s">
        <v>172</v>
      </c>
      <c r="B36" s="15" t="s">
        <v>211</v>
      </c>
      <c r="C36" s="16">
        <v>2966048</v>
      </c>
      <c r="D36" s="48">
        <v>1841226.36</v>
      </c>
      <c r="E36" s="49">
        <f t="shared" ref="E36:E70" si="1">IF(OR(C36="-",IF(D36="-",0,D36)&gt;=IF(C36="-",0,C36)),"-",IF(C36="-",0,C36)-IF(D36="-",0,D36))</f>
        <v>1124821.6399999999</v>
      </c>
    </row>
    <row r="37" spans="1:5" ht="31.2" x14ac:dyDescent="0.25">
      <c r="A37" s="13" t="s">
        <v>175</v>
      </c>
      <c r="B37" s="15" t="s">
        <v>212</v>
      </c>
      <c r="C37" s="16">
        <v>869552</v>
      </c>
      <c r="D37" s="48">
        <v>532278.84</v>
      </c>
      <c r="E37" s="49">
        <f t="shared" si="1"/>
        <v>337273.16000000003</v>
      </c>
    </row>
    <row r="38" spans="1:5" ht="21" x14ac:dyDescent="0.25">
      <c r="A38" s="13" t="s">
        <v>176</v>
      </c>
      <c r="B38" s="15" t="s">
        <v>213</v>
      </c>
      <c r="C38" s="16">
        <v>5000</v>
      </c>
      <c r="D38" s="48" t="s">
        <v>29</v>
      </c>
      <c r="E38" s="49">
        <f t="shared" si="1"/>
        <v>5000</v>
      </c>
    </row>
    <row r="39" spans="1:5" ht="13.2" x14ac:dyDescent="0.25">
      <c r="A39" s="13" t="s">
        <v>177</v>
      </c>
      <c r="B39" s="15" t="s">
        <v>214</v>
      </c>
      <c r="C39" s="16">
        <v>12600</v>
      </c>
      <c r="D39" s="48" t="s">
        <v>29</v>
      </c>
      <c r="E39" s="49">
        <f t="shared" si="1"/>
        <v>12600</v>
      </c>
    </row>
    <row r="40" spans="1:5" ht="13.2" x14ac:dyDescent="0.25">
      <c r="A40" s="38" t="s">
        <v>215</v>
      </c>
      <c r="B40" s="39" t="s">
        <v>216</v>
      </c>
      <c r="C40" s="40">
        <v>500000</v>
      </c>
      <c r="D40" s="41" t="s">
        <v>29</v>
      </c>
      <c r="E40" s="42">
        <f t="shared" si="1"/>
        <v>500000</v>
      </c>
    </row>
    <row r="41" spans="1:5" ht="13.2" x14ac:dyDescent="0.25">
      <c r="A41" s="13" t="s">
        <v>186</v>
      </c>
      <c r="B41" s="15" t="s">
        <v>217</v>
      </c>
      <c r="C41" s="16">
        <v>500000</v>
      </c>
      <c r="D41" s="48" t="s">
        <v>29</v>
      </c>
      <c r="E41" s="49">
        <f t="shared" si="1"/>
        <v>500000</v>
      </c>
    </row>
    <row r="42" spans="1:5" ht="13.2" x14ac:dyDescent="0.25">
      <c r="A42" s="38" t="s">
        <v>218</v>
      </c>
      <c r="B42" s="39" t="s">
        <v>219</v>
      </c>
      <c r="C42" s="40">
        <v>56549546.020000003</v>
      </c>
      <c r="D42" s="41">
        <v>30900065.010000002</v>
      </c>
      <c r="E42" s="42">
        <f t="shared" si="1"/>
        <v>25649481.010000002</v>
      </c>
    </row>
    <row r="43" spans="1:5" ht="13.2" x14ac:dyDescent="0.25">
      <c r="A43" s="13" t="s">
        <v>170</v>
      </c>
      <c r="B43" s="15" t="s">
        <v>220</v>
      </c>
      <c r="C43" s="16">
        <v>15371492</v>
      </c>
      <c r="D43" s="48">
        <v>11036575.890000001</v>
      </c>
      <c r="E43" s="49">
        <f t="shared" si="1"/>
        <v>4334916.1099999994</v>
      </c>
    </row>
    <row r="44" spans="1:5" ht="31.2" x14ac:dyDescent="0.25">
      <c r="A44" s="13" t="s">
        <v>171</v>
      </c>
      <c r="B44" s="15" t="s">
        <v>221</v>
      </c>
      <c r="C44" s="16">
        <v>4646088.7699999996</v>
      </c>
      <c r="D44" s="48">
        <v>3037823.33</v>
      </c>
      <c r="E44" s="49">
        <f t="shared" si="1"/>
        <v>1608265.4399999995</v>
      </c>
    </row>
    <row r="45" spans="1:5" ht="21" x14ac:dyDescent="0.25">
      <c r="A45" s="13" t="s">
        <v>176</v>
      </c>
      <c r="B45" s="15" t="s">
        <v>222</v>
      </c>
      <c r="C45" s="16">
        <v>1720900</v>
      </c>
      <c r="D45" s="48">
        <v>1342327.91</v>
      </c>
      <c r="E45" s="49">
        <f t="shared" si="1"/>
        <v>378572.09000000008</v>
      </c>
    </row>
    <row r="46" spans="1:5" ht="13.2" x14ac:dyDescent="0.25">
      <c r="A46" s="13" t="s">
        <v>177</v>
      </c>
      <c r="B46" s="15" t="s">
        <v>223</v>
      </c>
      <c r="C46" s="16">
        <v>17517945.52</v>
      </c>
      <c r="D46" s="48">
        <v>10667431.24</v>
      </c>
      <c r="E46" s="49">
        <f t="shared" si="1"/>
        <v>6850514.2799999993</v>
      </c>
    </row>
    <row r="47" spans="1:5" ht="13.2" x14ac:dyDescent="0.25">
      <c r="A47" s="13" t="s">
        <v>179</v>
      </c>
      <c r="B47" s="15" t="s">
        <v>224</v>
      </c>
      <c r="C47" s="16">
        <v>278000</v>
      </c>
      <c r="D47" s="48">
        <v>233000</v>
      </c>
      <c r="E47" s="49">
        <f t="shared" si="1"/>
        <v>45000</v>
      </c>
    </row>
    <row r="48" spans="1:5" ht="21" x14ac:dyDescent="0.25">
      <c r="A48" s="13" t="s">
        <v>181</v>
      </c>
      <c r="B48" s="15" t="s">
        <v>225</v>
      </c>
      <c r="C48" s="16">
        <v>16910422.93</v>
      </c>
      <c r="D48" s="48">
        <v>4490403.6900000004</v>
      </c>
      <c r="E48" s="49">
        <f t="shared" si="1"/>
        <v>12420019.239999998</v>
      </c>
    </row>
    <row r="49" spans="1:5" ht="21" x14ac:dyDescent="0.25">
      <c r="A49" s="13" t="s">
        <v>183</v>
      </c>
      <c r="B49" s="15" t="s">
        <v>226</v>
      </c>
      <c r="C49" s="16">
        <v>9500</v>
      </c>
      <c r="D49" s="48" t="s">
        <v>29</v>
      </c>
      <c r="E49" s="49">
        <f t="shared" si="1"/>
        <v>9500</v>
      </c>
    </row>
    <row r="50" spans="1:5" ht="13.2" x14ac:dyDescent="0.25">
      <c r="A50" s="13" t="s">
        <v>184</v>
      </c>
      <c r="B50" s="15" t="s">
        <v>227</v>
      </c>
      <c r="C50" s="16">
        <v>6000</v>
      </c>
      <c r="D50" s="48">
        <v>6000</v>
      </c>
      <c r="E50" s="49" t="str">
        <f t="shared" si="1"/>
        <v>-</v>
      </c>
    </row>
    <row r="51" spans="1:5" ht="13.2" x14ac:dyDescent="0.25">
      <c r="A51" s="13" t="s">
        <v>185</v>
      </c>
      <c r="B51" s="15" t="s">
        <v>228</v>
      </c>
      <c r="C51" s="16">
        <v>89196.800000000003</v>
      </c>
      <c r="D51" s="48">
        <v>86502.95</v>
      </c>
      <c r="E51" s="49">
        <f t="shared" si="1"/>
        <v>2693.8500000000058</v>
      </c>
    </row>
    <row r="52" spans="1:5" ht="13.2" x14ac:dyDescent="0.25">
      <c r="A52" s="38" t="s">
        <v>229</v>
      </c>
      <c r="B52" s="39" t="s">
        <v>230</v>
      </c>
      <c r="C52" s="40">
        <v>629100</v>
      </c>
      <c r="D52" s="41">
        <v>417417.96</v>
      </c>
      <c r="E52" s="42">
        <f t="shared" si="1"/>
        <v>211682.03999999998</v>
      </c>
    </row>
    <row r="53" spans="1:5" ht="13.2" x14ac:dyDescent="0.25">
      <c r="A53" s="13" t="s">
        <v>172</v>
      </c>
      <c r="B53" s="15" t="s">
        <v>231</v>
      </c>
      <c r="C53" s="16">
        <v>495148.35</v>
      </c>
      <c r="D53" s="48">
        <v>326064.12</v>
      </c>
      <c r="E53" s="49">
        <f t="shared" si="1"/>
        <v>169084.22999999998</v>
      </c>
    </row>
    <row r="54" spans="1:5" ht="31.2" x14ac:dyDescent="0.25">
      <c r="A54" s="13" t="s">
        <v>175</v>
      </c>
      <c r="B54" s="15" t="s">
        <v>232</v>
      </c>
      <c r="C54" s="16">
        <v>133951.65</v>
      </c>
      <c r="D54" s="48">
        <v>91353.84</v>
      </c>
      <c r="E54" s="49">
        <f t="shared" si="1"/>
        <v>42597.81</v>
      </c>
    </row>
    <row r="55" spans="1:5" ht="13.2" x14ac:dyDescent="0.25">
      <c r="A55" s="38" t="s">
        <v>233</v>
      </c>
      <c r="B55" s="39" t="s">
        <v>234</v>
      </c>
      <c r="C55" s="40">
        <v>629100</v>
      </c>
      <c r="D55" s="41">
        <v>417417.96</v>
      </c>
      <c r="E55" s="42">
        <f t="shared" si="1"/>
        <v>211682.03999999998</v>
      </c>
    </row>
    <row r="56" spans="1:5" ht="13.2" x14ac:dyDescent="0.25">
      <c r="A56" s="13" t="s">
        <v>172</v>
      </c>
      <c r="B56" s="15" t="s">
        <v>235</v>
      </c>
      <c r="C56" s="16">
        <v>495148.35</v>
      </c>
      <c r="D56" s="48">
        <v>326064.12</v>
      </c>
      <c r="E56" s="49">
        <f t="shared" si="1"/>
        <v>169084.22999999998</v>
      </c>
    </row>
    <row r="57" spans="1:5" ht="31.2" x14ac:dyDescent="0.25">
      <c r="A57" s="13" t="s">
        <v>175</v>
      </c>
      <c r="B57" s="15" t="s">
        <v>236</v>
      </c>
      <c r="C57" s="16">
        <v>133951.65</v>
      </c>
      <c r="D57" s="48">
        <v>91353.84</v>
      </c>
      <c r="E57" s="49">
        <f t="shared" si="1"/>
        <v>42597.81</v>
      </c>
    </row>
    <row r="58" spans="1:5" ht="21" x14ac:dyDescent="0.25">
      <c r="A58" s="38" t="s">
        <v>237</v>
      </c>
      <c r="B58" s="39" t="s">
        <v>238</v>
      </c>
      <c r="C58" s="40">
        <v>22358328</v>
      </c>
      <c r="D58" s="41">
        <v>18228632.780000001</v>
      </c>
      <c r="E58" s="42">
        <f t="shared" si="1"/>
        <v>4129695.2199999988</v>
      </c>
    </row>
    <row r="59" spans="1:5" ht="13.2" x14ac:dyDescent="0.25">
      <c r="A59" s="13" t="s">
        <v>170</v>
      </c>
      <c r="B59" s="15" t="s">
        <v>239</v>
      </c>
      <c r="C59" s="16">
        <v>9345344</v>
      </c>
      <c r="D59" s="48">
        <v>7589401.5300000003</v>
      </c>
      <c r="E59" s="49">
        <f t="shared" si="1"/>
        <v>1755942.4699999997</v>
      </c>
    </row>
    <row r="60" spans="1:5" ht="31.2" x14ac:dyDescent="0.25">
      <c r="A60" s="13" t="s">
        <v>171</v>
      </c>
      <c r="B60" s="15" t="s">
        <v>240</v>
      </c>
      <c r="C60" s="16">
        <v>2822304</v>
      </c>
      <c r="D60" s="48">
        <v>2150482.61</v>
      </c>
      <c r="E60" s="49">
        <f t="shared" si="1"/>
        <v>671821.39000000013</v>
      </c>
    </row>
    <row r="61" spans="1:5" ht="21" x14ac:dyDescent="0.25">
      <c r="A61" s="13" t="s">
        <v>176</v>
      </c>
      <c r="B61" s="15" t="s">
        <v>241</v>
      </c>
      <c r="C61" s="16">
        <v>597200</v>
      </c>
      <c r="D61" s="48">
        <v>371806.34</v>
      </c>
      <c r="E61" s="49">
        <f t="shared" si="1"/>
        <v>225393.65999999997</v>
      </c>
    </row>
    <row r="62" spans="1:5" ht="13.2" x14ac:dyDescent="0.25">
      <c r="A62" s="13" t="s">
        <v>177</v>
      </c>
      <c r="B62" s="15" t="s">
        <v>242</v>
      </c>
      <c r="C62" s="16">
        <v>9592980</v>
      </c>
      <c r="D62" s="48">
        <v>8116940.1799999997</v>
      </c>
      <c r="E62" s="49">
        <f t="shared" si="1"/>
        <v>1476039.8200000003</v>
      </c>
    </row>
    <row r="63" spans="1:5" ht="13.2" x14ac:dyDescent="0.25">
      <c r="A63" s="13" t="s">
        <v>185</v>
      </c>
      <c r="B63" s="15" t="s">
        <v>243</v>
      </c>
      <c r="C63" s="16">
        <v>500</v>
      </c>
      <c r="D63" s="48">
        <v>2.12</v>
      </c>
      <c r="E63" s="49">
        <f t="shared" si="1"/>
        <v>497.88</v>
      </c>
    </row>
    <row r="64" spans="1:5" ht="31.2" x14ac:dyDescent="0.25">
      <c r="A64" s="38" t="s">
        <v>244</v>
      </c>
      <c r="B64" s="39" t="s">
        <v>245</v>
      </c>
      <c r="C64" s="40">
        <v>22344248</v>
      </c>
      <c r="D64" s="41">
        <v>18214552.780000001</v>
      </c>
      <c r="E64" s="42">
        <f t="shared" si="1"/>
        <v>4129695.2199999988</v>
      </c>
    </row>
    <row r="65" spans="1:5" ht="13.2" x14ac:dyDescent="0.25">
      <c r="A65" s="13" t="s">
        <v>170</v>
      </c>
      <c r="B65" s="15" t="s">
        <v>246</v>
      </c>
      <c r="C65" s="16">
        <v>9345344</v>
      </c>
      <c r="D65" s="48">
        <v>7589401.5300000003</v>
      </c>
      <c r="E65" s="49">
        <f t="shared" si="1"/>
        <v>1755942.4699999997</v>
      </c>
    </row>
    <row r="66" spans="1:5" ht="31.2" x14ac:dyDescent="0.25">
      <c r="A66" s="13" t="s">
        <v>171</v>
      </c>
      <c r="B66" s="15" t="s">
        <v>247</v>
      </c>
      <c r="C66" s="16">
        <v>2822304</v>
      </c>
      <c r="D66" s="48">
        <v>2150482.61</v>
      </c>
      <c r="E66" s="49">
        <f t="shared" si="1"/>
        <v>671821.39000000013</v>
      </c>
    </row>
    <row r="67" spans="1:5" ht="21" x14ac:dyDescent="0.25">
      <c r="A67" s="13" t="s">
        <v>176</v>
      </c>
      <c r="B67" s="15" t="s">
        <v>248</v>
      </c>
      <c r="C67" s="16">
        <v>597200</v>
      </c>
      <c r="D67" s="48">
        <v>371806.34</v>
      </c>
      <c r="E67" s="49">
        <f t="shared" si="1"/>
        <v>225393.65999999997</v>
      </c>
    </row>
    <row r="68" spans="1:5" ht="13.2" x14ac:dyDescent="0.25">
      <c r="A68" s="13" t="s">
        <v>177</v>
      </c>
      <c r="B68" s="15" t="s">
        <v>249</v>
      </c>
      <c r="C68" s="16">
        <v>9578900</v>
      </c>
      <c r="D68" s="48">
        <v>8102860.1799999997</v>
      </c>
      <c r="E68" s="49">
        <f t="shared" si="1"/>
        <v>1476039.8200000003</v>
      </c>
    </row>
    <row r="69" spans="1:5" ht="13.2" x14ac:dyDescent="0.25">
      <c r="A69" s="13" t="s">
        <v>185</v>
      </c>
      <c r="B69" s="15" t="s">
        <v>250</v>
      </c>
      <c r="C69" s="16">
        <v>500</v>
      </c>
      <c r="D69" s="48">
        <v>2.12</v>
      </c>
      <c r="E69" s="49">
        <f t="shared" si="1"/>
        <v>497.88</v>
      </c>
    </row>
    <row r="70" spans="1:5" ht="21" x14ac:dyDescent="0.25">
      <c r="A70" s="38" t="s">
        <v>251</v>
      </c>
      <c r="B70" s="39" t="s">
        <v>252</v>
      </c>
      <c r="C70" s="40">
        <v>14080</v>
      </c>
      <c r="D70" s="41">
        <v>14080</v>
      </c>
      <c r="E70" s="42" t="str">
        <f t="shared" si="1"/>
        <v>-</v>
      </c>
    </row>
    <row r="71" spans="1:5" ht="13.2" x14ac:dyDescent="0.25">
      <c r="A71" s="13" t="s">
        <v>177</v>
      </c>
      <c r="B71" s="15" t="s">
        <v>253</v>
      </c>
      <c r="C71" s="16">
        <v>14080</v>
      </c>
      <c r="D71" s="48">
        <v>14080</v>
      </c>
      <c r="E71" s="49" t="str">
        <f t="shared" ref="E71:E100" si="2">IF(OR(C71="-",IF(D71="-",0,D71)&gt;=IF(C71="-",0,C71)),"-",IF(C71="-",0,C71)-IF(D71="-",0,D71))</f>
        <v>-</v>
      </c>
    </row>
    <row r="72" spans="1:5" ht="13.2" x14ac:dyDescent="0.25">
      <c r="A72" s="38" t="s">
        <v>254</v>
      </c>
      <c r="B72" s="39" t="s">
        <v>255</v>
      </c>
      <c r="C72" s="40">
        <v>104322907.34</v>
      </c>
      <c r="D72" s="41">
        <v>65104462.969999999</v>
      </c>
      <c r="E72" s="42">
        <f t="shared" si="2"/>
        <v>39218444.370000005</v>
      </c>
    </row>
    <row r="73" spans="1:5" ht="13.2" x14ac:dyDescent="0.25">
      <c r="A73" s="13" t="s">
        <v>177</v>
      </c>
      <c r="B73" s="15" t="s">
        <v>256</v>
      </c>
      <c r="C73" s="16">
        <v>86812216.709999993</v>
      </c>
      <c r="D73" s="48">
        <v>47888262.340000004</v>
      </c>
      <c r="E73" s="49">
        <f t="shared" si="2"/>
        <v>38923954.36999999</v>
      </c>
    </row>
    <row r="74" spans="1:5" ht="21" x14ac:dyDescent="0.25">
      <c r="A74" s="13" t="s">
        <v>180</v>
      </c>
      <c r="B74" s="15" t="s">
        <v>257</v>
      </c>
      <c r="C74" s="16">
        <v>17210690.629999999</v>
      </c>
      <c r="D74" s="48">
        <v>17210690.629999999</v>
      </c>
      <c r="E74" s="49" t="str">
        <f t="shared" si="2"/>
        <v>-</v>
      </c>
    </row>
    <row r="75" spans="1:5" ht="21" x14ac:dyDescent="0.25">
      <c r="A75" s="13" t="s">
        <v>181</v>
      </c>
      <c r="B75" s="15" t="s">
        <v>258</v>
      </c>
      <c r="C75" s="16">
        <v>17210690.629999999</v>
      </c>
      <c r="D75" s="48">
        <v>17210690.629999999</v>
      </c>
      <c r="E75" s="49" t="str">
        <f t="shared" si="2"/>
        <v>-</v>
      </c>
    </row>
    <row r="76" spans="1:5" ht="41.4" x14ac:dyDescent="0.25">
      <c r="A76" s="13" t="s">
        <v>259</v>
      </c>
      <c r="B76" s="15" t="s">
        <v>260</v>
      </c>
      <c r="C76" s="16">
        <v>300000</v>
      </c>
      <c r="D76" s="48">
        <v>5510</v>
      </c>
      <c r="E76" s="49">
        <f t="shared" si="2"/>
        <v>294490</v>
      </c>
    </row>
    <row r="77" spans="1:5" ht="13.2" x14ac:dyDescent="0.25">
      <c r="A77" s="38" t="s">
        <v>261</v>
      </c>
      <c r="B77" s="39" t="s">
        <v>262</v>
      </c>
      <c r="C77" s="40">
        <v>300000</v>
      </c>
      <c r="D77" s="41">
        <v>5510</v>
      </c>
      <c r="E77" s="42">
        <f t="shared" si="2"/>
        <v>294490</v>
      </c>
    </row>
    <row r="78" spans="1:5" ht="41.4" x14ac:dyDescent="0.25">
      <c r="A78" s="13" t="s">
        <v>259</v>
      </c>
      <c r="B78" s="15" t="s">
        <v>263</v>
      </c>
      <c r="C78" s="16">
        <v>300000</v>
      </c>
      <c r="D78" s="48">
        <v>5510</v>
      </c>
      <c r="E78" s="49">
        <f t="shared" si="2"/>
        <v>294490</v>
      </c>
    </row>
    <row r="79" spans="1:5" ht="13.2" x14ac:dyDescent="0.25">
      <c r="A79" s="38" t="s">
        <v>264</v>
      </c>
      <c r="B79" s="39" t="s">
        <v>265</v>
      </c>
      <c r="C79" s="40">
        <v>101385923.47</v>
      </c>
      <c r="D79" s="41">
        <v>62880252.969999999</v>
      </c>
      <c r="E79" s="42">
        <f t="shared" si="2"/>
        <v>38505670.5</v>
      </c>
    </row>
    <row r="80" spans="1:5" ht="13.2" x14ac:dyDescent="0.25">
      <c r="A80" s="13" t="s">
        <v>177</v>
      </c>
      <c r="B80" s="15" t="s">
        <v>266</v>
      </c>
      <c r="C80" s="16">
        <v>84175232.840000004</v>
      </c>
      <c r="D80" s="48">
        <v>45669562.340000004</v>
      </c>
      <c r="E80" s="49">
        <f t="shared" si="2"/>
        <v>38505670.5</v>
      </c>
    </row>
    <row r="81" spans="1:5" ht="21" x14ac:dyDescent="0.25">
      <c r="A81" s="13" t="s">
        <v>181</v>
      </c>
      <c r="B81" s="15" t="s">
        <v>267</v>
      </c>
      <c r="C81" s="16">
        <v>17210690.629999999</v>
      </c>
      <c r="D81" s="48">
        <v>17210690.629999999</v>
      </c>
      <c r="E81" s="49" t="str">
        <f t="shared" si="2"/>
        <v>-</v>
      </c>
    </row>
    <row r="82" spans="1:5" ht="13.2" x14ac:dyDescent="0.25">
      <c r="A82" s="38" t="s">
        <v>268</v>
      </c>
      <c r="B82" s="39" t="s">
        <v>269</v>
      </c>
      <c r="C82" s="40">
        <v>2636983.87</v>
      </c>
      <c r="D82" s="41">
        <v>2218700</v>
      </c>
      <c r="E82" s="42">
        <f t="shared" si="2"/>
        <v>418283.87000000011</v>
      </c>
    </row>
    <row r="83" spans="1:5" ht="13.2" x14ac:dyDescent="0.25">
      <c r="A83" s="13" t="s">
        <v>177</v>
      </c>
      <c r="B83" s="15" t="s">
        <v>270</v>
      </c>
      <c r="C83" s="16">
        <v>2636983.87</v>
      </c>
      <c r="D83" s="48">
        <v>2218700</v>
      </c>
      <c r="E83" s="49">
        <f t="shared" si="2"/>
        <v>418283.87000000011</v>
      </c>
    </row>
    <row r="84" spans="1:5" ht="13.2" x14ac:dyDescent="0.25">
      <c r="A84" s="38" t="s">
        <v>271</v>
      </c>
      <c r="B84" s="39" t="s">
        <v>272</v>
      </c>
      <c r="C84" s="40">
        <v>127439420.06999999</v>
      </c>
      <c r="D84" s="41">
        <v>69321153.859999999</v>
      </c>
      <c r="E84" s="42">
        <f t="shared" si="2"/>
        <v>58118266.209999993</v>
      </c>
    </row>
    <row r="85" spans="1:5" ht="13.2" x14ac:dyDescent="0.25">
      <c r="A85" s="13" t="s">
        <v>170</v>
      </c>
      <c r="B85" s="15" t="s">
        <v>273</v>
      </c>
      <c r="C85" s="16">
        <v>3195000</v>
      </c>
      <c r="D85" s="48">
        <v>2278734.86</v>
      </c>
      <c r="E85" s="49">
        <f t="shared" si="2"/>
        <v>916265.14000000013</v>
      </c>
    </row>
    <row r="86" spans="1:5" ht="31.2" x14ac:dyDescent="0.25">
      <c r="A86" s="13" t="s">
        <v>171</v>
      </c>
      <c r="B86" s="15" t="s">
        <v>274</v>
      </c>
      <c r="C86" s="16">
        <v>964888</v>
      </c>
      <c r="D86" s="48">
        <v>614557.28</v>
      </c>
      <c r="E86" s="49">
        <f t="shared" si="2"/>
        <v>350330.72</v>
      </c>
    </row>
    <row r="87" spans="1:5" ht="21" x14ac:dyDescent="0.25">
      <c r="A87" s="13" t="s">
        <v>176</v>
      </c>
      <c r="B87" s="15" t="s">
        <v>275</v>
      </c>
      <c r="C87" s="16">
        <v>46000</v>
      </c>
      <c r="D87" s="48">
        <v>4000</v>
      </c>
      <c r="E87" s="49">
        <f t="shared" si="2"/>
        <v>42000</v>
      </c>
    </row>
    <row r="88" spans="1:5" ht="13.2" x14ac:dyDescent="0.25">
      <c r="A88" s="13" t="s">
        <v>177</v>
      </c>
      <c r="B88" s="15" t="s">
        <v>276</v>
      </c>
      <c r="C88" s="16">
        <v>85052056.590000004</v>
      </c>
      <c r="D88" s="48">
        <v>49826985.229999997</v>
      </c>
      <c r="E88" s="49">
        <f t="shared" si="2"/>
        <v>35225071.360000007</v>
      </c>
    </row>
    <row r="89" spans="1:5" ht="13.2" x14ac:dyDescent="0.25">
      <c r="A89" s="13" t="s">
        <v>178</v>
      </c>
      <c r="B89" s="15" t="s">
        <v>277</v>
      </c>
      <c r="C89" s="16">
        <v>9619745.4800000004</v>
      </c>
      <c r="D89" s="48">
        <v>7619815.4900000002</v>
      </c>
      <c r="E89" s="49">
        <f t="shared" si="2"/>
        <v>1999929.9900000002</v>
      </c>
    </row>
    <row r="90" spans="1:5" ht="41.4" x14ac:dyDescent="0.25">
      <c r="A90" s="13" t="s">
        <v>278</v>
      </c>
      <c r="B90" s="15" t="s">
        <v>279</v>
      </c>
      <c r="C90" s="16">
        <v>28557230</v>
      </c>
      <c r="D90" s="48">
        <v>8974061</v>
      </c>
      <c r="E90" s="49">
        <f t="shared" si="2"/>
        <v>19583169</v>
      </c>
    </row>
    <row r="91" spans="1:5" ht="13.2" x14ac:dyDescent="0.25">
      <c r="A91" s="13" t="s">
        <v>184</v>
      </c>
      <c r="B91" s="15" t="s">
        <v>280</v>
      </c>
      <c r="C91" s="16">
        <v>4500</v>
      </c>
      <c r="D91" s="48">
        <v>3000</v>
      </c>
      <c r="E91" s="49">
        <f t="shared" si="2"/>
        <v>1500</v>
      </c>
    </row>
    <row r="92" spans="1:5" ht="13.2" x14ac:dyDescent="0.25">
      <c r="A92" s="38" t="s">
        <v>281</v>
      </c>
      <c r="B92" s="39" t="s">
        <v>282</v>
      </c>
      <c r="C92" s="40">
        <v>15430900</v>
      </c>
      <c r="D92" s="41">
        <v>4913053.09</v>
      </c>
      <c r="E92" s="42">
        <f t="shared" si="2"/>
        <v>10517846.91</v>
      </c>
    </row>
    <row r="93" spans="1:5" ht="13.2" x14ac:dyDescent="0.25">
      <c r="A93" s="13" t="s">
        <v>177</v>
      </c>
      <c r="B93" s="15" t="s">
        <v>283</v>
      </c>
      <c r="C93" s="16">
        <v>1050400</v>
      </c>
      <c r="D93" s="48">
        <v>598992.09</v>
      </c>
      <c r="E93" s="49">
        <f t="shared" si="2"/>
        <v>451407.91000000003</v>
      </c>
    </row>
    <row r="94" spans="1:5" ht="41.4" x14ac:dyDescent="0.25">
      <c r="A94" s="13" t="s">
        <v>278</v>
      </c>
      <c r="B94" s="15" t="s">
        <v>284</v>
      </c>
      <c r="C94" s="16">
        <v>14380500</v>
      </c>
      <c r="D94" s="48">
        <v>4314061</v>
      </c>
      <c r="E94" s="49">
        <f t="shared" si="2"/>
        <v>10066439</v>
      </c>
    </row>
    <row r="95" spans="1:5" ht="13.2" x14ac:dyDescent="0.25">
      <c r="A95" s="38" t="s">
        <v>285</v>
      </c>
      <c r="B95" s="39" t="s">
        <v>286</v>
      </c>
      <c r="C95" s="40">
        <v>14636730</v>
      </c>
      <c r="D95" s="41">
        <v>5010156.6399999997</v>
      </c>
      <c r="E95" s="42">
        <f t="shared" si="2"/>
        <v>9626573.3599999994</v>
      </c>
    </row>
    <row r="96" spans="1:5" ht="13.2" x14ac:dyDescent="0.25">
      <c r="A96" s="13" t="s">
        <v>177</v>
      </c>
      <c r="B96" s="15" t="s">
        <v>287</v>
      </c>
      <c r="C96" s="16">
        <v>460000</v>
      </c>
      <c r="D96" s="48">
        <v>350156.64</v>
      </c>
      <c r="E96" s="49">
        <f t="shared" si="2"/>
        <v>109843.35999999999</v>
      </c>
    </row>
    <row r="97" spans="1:5" ht="41.4" x14ac:dyDescent="0.25">
      <c r="A97" s="13" t="s">
        <v>278</v>
      </c>
      <c r="B97" s="15" t="s">
        <v>288</v>
      </c>
      <c r="C97" s="16">
        <v>14176730</v>
      </c>
      <c r="D97" s="48">
        <v>4660000</v>
      </c>
      <c r="E97" s="49">
        <f t="shared" si="2"/>
        <v>9516730</v>
      </c>
    </row>
    <row r="98" spans="1:5" ht="13.2" x14ac:dyDescent="0.25">
      <c r="A98" s="38" t="s">
        <v>289</v>
      </c>
      <c r="B98" s="39" t="s">
        <v>290</v>
      </c>
      <c r="C98" s="40">
        <v>97371790.069999993</v>
      </c>
      <c r="D98" s="41">
        <v>59397944.130000003</v>
      </c>
      <c r="E98" s="42">
        <f t="shared" si="2"/>
        <v>37973845.93999999</v>
      </c>
    </row>
    <row r="99" spans="1:5" ht="13.2" x14ac:dyDescent="0.25">
      <c r="A99" s="13" t="s">
        <v>170</v>
      </c>
      <c r="B99" s="15" t="s">
        <v>291</v>
      </c>
      <c r="C99" s="16">
        <v>3195000</v>
      </c>
      <c r="D99" s="48">
        <v>2278734.86</v>
      </c>
      <c r="E99" s="49">
        <f t="shared" si="2"/>
        <v>916265.14000000013</v>
      </c>
    </row>
    <row r="100" spans="1:5" ht="31.2" x14ac:dyDescent="0.25">
      <c r="A100" s="13" t="s">
        <v>171</v>
      </c>
      <c r="B100" s="15" t="s">
        <v>292</v>
      </c>
      <c r="C100" s="16">
        <v>964888</v>
      </c>
      <c r="D100" s="48">
        <v>614557.28</v>
      </c>
      <c r="E100" s="49">
        <f t="shared" si="2"/>
        <v>350330.72</v>
      </c>
    </row>
    <row r="101" spans="1:5" ht="21" x14ac:dyDescent="0.25">
      <c r="A101" s="13" t="s">
        <v>176</v>
      </c>
      <c r="B101" s="15" t="s">
        <v>293</v>
      </c>
      <c r="C101" s="16">
        <v>46000</v>
      </c>
      <c r="D101" s="48">
        <v>4000</v>
      </c>
      <c r="E101" s="49">
        <f t="shared" ref="E101:E129" si="3">IF(OR(C101="-",IF(D101="-",0,D101)&gt;=IF(C101="-",0,C101)),"-",IF(C101="-",0,C101)-IF(D101="-",0,D101))</f>
        <v>42000</v>
      </c>
    </row>
    <row r="102" spans="1:5" ht="13.2" x14ac:dyDescent="0.25">
      <c r="A102" s="13" t="s">
        <v>177</v>
      </c>
      <c r="B102" s="15" t="s">
        <v>294</v>
      </c>
      <c r="C102" s="16">
        <v>83541656.590000004</v>
      </c>
      <c r="D102" s="48">
        <v>48877836.5</v>
      </c>
      <c r="E102" s="49">
        <f t="shared" si="3"/>
        <v>34663820.090000004</v>
      </c>
    </row>
    <row r="103" spans="1:5" ht="13.2" x14ac:dyDescent="0.25">
      <c r="A103" s="13" t="s">
        <v>178</v>
      </c>
      <c r="B103" s="15" t="s">
        <v>295</v>
      </c>
      <c r="C103" s="16">
        <v>9619745.4800000004</v>
      </c>
      <c r="D103" s="48">
        <v>7619815.4900000002</v>
      </c>
      <c r="E103" s="49">
        <f t="shared" si="3"/>
        <v>1999929.9900000002</v>
      </c>
    </row>
    <row r="104" spans="1:5" ht="13.2" x14ac:dyDescent="0.25">
      <c r="A104" s="13" t="s">
        <v>184</v>
      </c>
      <c r="B104" s="15" t="s">
        <v>296</v>
      </c>
      <c r="C104" s="16">
        <v>4500</v>
      </c>
      <c r="D104" s="48">
        <v>3000</v>
      </c>
      <c r="E104" s="49">
        <f t="shared" si="3"/>
        <v>1500</v>
      </c>
    </row>
    <row r="105" spans="1:5" ht="13.2" x14ac:dyDescent="0.25">
      <c r="A105" s="38" t="s">
        <v>297</v>
      </c>
      <c r="B105" s="39" t="s">
        <v>298</v>
      </c>
      <c r="C105" s="40">
        <v>3090000</v>
      </c>
      <c r="D105" s="41">
        <v>2541838.16</v>
      </c>
      <c r="E105" s="42">
        <f t="shared" si="3"/>
        <v>548161.83999999985</v>
      </c>
    </row>
    <row r="106" spans="1:5" ht="13.2" x14ac:dyDescent="0.25">
      <c r="A106" s="13" t="s">
        <v>177</v>
      </c>
      <c r="B106" s="15" t="s">
        <v>299</v>
      </c>
      <c r="C106" s="16">
        <v>1506000</v>
      </c>
      <c r="D106" s="48">
        <v>957838.16</v>
      </c>
      <c r="E106" s="49">
        <f t="shared" si="3"/>
        <v>548161.84</v>
      </c>
    </row>
    <row r="107" spans="1:5" ht="13.2" x14ac:dyDescent="0.25">
      <c r="A107" s="13" t="s">
        <v>300</v>
      </c>
      <c r="B107" s="15" t="s">
        <v>301</v>
      </c>
      <c r="C107" s="16">
        <v>1584000</v>
      </c>
      <c r="D107" s="48">
        <v>1584000</v>
      </c>
      <c r="E107" s="49" t="str">
        <f t="shared" si="3"/>
        <v>-</v>
      </c>
    </row>
    <row r="108" spans="1:5" ht="13.2" x14ac:dyDescent="0.25">
      <c r="A108" s="38" t="s">
        <v>302</v>
      </c>
      <c r="B108" s="39" t="s">
        <v>303</v>
      </c>
      <c r="C108" s="40">
        <v>3090000</v>
      </c>
      <c r="D108" s="41">
        <v>2541838.16</v>
      </c>
      <c r="E108" s="42">
        <f t="shared" si="3"/>
        <v>548161.83999999985</v>
      </c>
    </row>
    <row r="109" spans="1:5" ht="13.2" x14ac:dyDescent="0.25">
      <c r="A109" s="13" t="s">
        <v>177</v>
      </c>
      <c r="B109" s="15" t="s">
        <v>304</v>
      </c>
      <c r="C109" s="16">
        <v>1506000</v>
      </c>
      <c r="D109" s="48">
        <v>957838.16</v>
      </c>
      <c r="E109" s="49">
        <f t="shared" si="3"/>
        <v>548161.84</v>
      </c>
    </row>
    <row r="110" spans="1:5" ht="13.2" x14ac:dyDescent="0.25">
      <c r="A110" s="13" t="s">
        <v>300</v>
      </c>
      <c r="B110" s="15" t="s">
        <v>305</v>
      </c>
      <c r="C110" s="16">
        <v>1584000</v>
      </c>
      <c r="D110" s="48">
        <v>1584000</v>
      </c>
      <c r="E110" s="49" t="str">
        <f t="shared" si="3"/>
        <v>-</v>
      </c>
    </row>
    <row r="111" spans="1:5" ht="13.2" x14ac:dyDescent="0.25">
      <c r="A111" s="38" t="s">
        <v>306</v>
      </c>
      <c r="B111" s="39" t="s">
        <v>307</v>
      </c>
      <c r="C111" s="40">
        <v>28054800</v>
      </c>
      <c r="D111" s="41">
        <v>22647431.579999998</v>
      </c>
      <c r="E111" s="42">
        <f t="shared" si="3"/>
        <v>5407368.4200000018</v>
      </c>
    </row>
    <row r="112" spans="1:5" ht="41.4" x14ac:dyDescent="0.25">
      <c r="A112" s="13" t="s">
        <v>308</v>
      </c>
      <c r="B112" s="15" t="s">
        <v>309</v>
      </c>
      <c r="C112" s="16">
        <v>27002168.420000002</v>
      </c>
      <c r="D112" s="48">
        <v>21594800</v>
      </c>
      <c r="E112" s="49">
        <f t="shared" si="3"/>
        <v>5407368.4200000018</v>
      </c>
    </row>
    <row r="113" spans="1:5" ht="13.2" x14ac:dyDescent="0.25">
      <c r="A113" s="13" t="s">
        <v>300</v>
      </c>
      <c r="B113" s="15" t="s">
        <v>310</v>
      </c>
      <c r="C113" s="16">
        <v>1052631.58</v>
      </c>
      <c r="D113" s="48">
        <v>1052631.58</v>
      </c>
      <c r="E113" s="49" t="str">
        <f t="shared" si="3"/>
        <v>-</v>
      </c>
    </row>
    <row r="114" spans="1:5" ht="13.2" x14ac:dyDescent="0.25">
      <c r="A114" s="38" t="s">
        <v>311</v>
      </c>
      <c r="B114" s="39" t="s">
        <v>312</v>
      </c>
      <c r="C114" s="40">
        <v>28054800</v>
      </c>
      <c r="D114" s="41">
        <v>22647431.579999998</v>
      </c>
      <c r="E114" s="42">
        <f t="shared" si="3"/>
        <v>5407368.4200000018</v>
      </c>
    </row>
    <row r="115" spans="1:5" ht="41.4" x14ac:dyDescent="0.25">
      <c r="A115" s="13" t="s">
        <v>308</v>
      </c>
      <c r="B115" s="15" t="s">
        <v>313</v>
      </c>
      <c r="C115" s="16">
        <v>27002168.420000002</v>
      </c>
      <c r="D115" s="48">
        <v>21594800</v>
      </c>
      <c r="E115" s="49">
        <f t="shared" si="3"/>
        <v>5407368.4200000018</v>
      </c>
    </row>
    <row r="116" spans="1:5" ht="13.2" x14ac:dyDescent="0.25">
      <c r="A116" s="13" t="s">
        <v>300</v>
      </c>
      <c r="B116" s="15" t="s">
        <v>314</v>
      </c>
      <c r="C116" s="16">
        <v>1052631.58</v>
      </c>
      <c r="D116" s="48">
        <v>1052631.58</v>
      </c>
      <c r="E116" s="49" t="str">
        <f t="shared" si="3"/>
        <v>-</v>
      </c>
    </row>
    <row r="117" spans="1:5" ht="13.2" x14ac:dyDescent="0.25">
      <c r="A117" s="38" t="s">
        <v>315</v>
      </c>
      <c r="B117" s="39" t="s">
        <v>316</v>
      </c>
      <c r="C117" s="40">
        <v>8169650</v>
      </c>
      <c r="D117" s="41">
        <v>5325862</v>
      </c>
      <c r="E117" s="42">
        <f t="shared" si="3"/>
        <v>2843788</v>
      </c>
    </row>
    <row r="118" spans="1:5" ht="13.2" x14ac:dyDescent="0.25">
      <c r="A118" s="13" t="s">
        <v>317</v>
      </c>
      <c r="B118" s="15" t="s">
        <v>318</v>
      </c>
      <c r="C118" s="16">
        <v>4533150</v>
      </c>
      <c r="D118" s="48">
        <v>3298062</v>
      </c>
      <c r="E118" s="49">
        <f t="shared" si="3"/>
        <v>1235088</v>
      </c>
    </row>
    <row r="119" spans="1:5" ht="21" x14ac:dyDescent="0.25">
      <c r="A119" s="13" t="s">
        <v>319</v>
      </c>
      <c r="B119" s="15" t="s">
        <v>320</v>
      </c>
      <c r="C119" s="16">
        <v>2580000</v>
      </c>
      <c r="D119" s="48">
        <v>1150000</v>
      </c>
      <c r="E119" s="49">
        <f t="shared" si="3"/>
        <v>1430000</v>
      </c>
    </row>
    <row r="120" spans="1:5" ht="21" x14ac:dyDescent="0.25">
      <c r="A120" s="13" t="s">
        <v>321</v>
      </c>
      <c r="B120" s="15" t="s">
        <v>322</v>
      </c>
      <c r="C120" s="16">
        <v>1056500</v>
      </c>
      <c r="D120" s="48">
        <v>877800</v>
      </c>
      <c r="E120" s="49">
        <f t="shared" si="3"/>
        <v>178700</v>
      </c>
    </row>
    <row r="121" spans="1:5" ht="13.2" x14ac:dyDescent="0.25">
      <c r="A121" s="38" t="s">
        <v>323</v>
      </c>
      <c r="B121" s="39" t="s">
        <v>324</v>
      </c>
      <c r="C121" s="40">
        <v>4533150</v>
      </c>
      <c r="D121" s="41">
        <v>3298062</v>
      </c>
      <c r="E121" s="42">
        <f t="shared" si="3"/>
        <v>1235088</v>
      </c>
    </row>
    <row r="122" spans="1:5" ht="13.2" x14ac:dyDescent="0.25">
      <c r="A122" s="13" t="s">
        <v>317</v>
      </c>
      <c r="B122" s="15" t="s">
        <v>325</v>
      </c>
      <c r="C122" s="16">
        <v>4533150</v>
      </c>
      <c r="D122" s="48">
        <v>3298062</v>
      </c>
      <c r="E122" s="49">
        <f t="shared" si="3"/>
        <v>1235088</v>
      </c>
    </row>
    <row r="123" spans="1:5" ht="13.2" x14ac:dyDescent="0.25">
      <c r="A123" s="38" t="s">
        <v>326</v>
      </c>
      <c r="B123" s="39" t="s">
        <v>327</v>
      </c>
      <c r="C123" s="40">
        <v>3636500</v>
      </c>
      <c r="D123" s="41">
        <v>2027800</v>
      </c>
      <c r="E123" s="42">
        <f t="shared" si="3"/>
        <v>1608700</v>
      </c>
    </row>
    <row r="124" spans="1:5" ht="21" x14ac:dyDescent="0.25">
      <c r="A124" s="13" t="s">
        <v>319</v>
      </c>
      <c r="B124" s="15" t="s">
        <v>328</v>
      </c>
      <c r="C124" s="16">
        <v>2580000</v>
      </c>
      <c r="D124" s="48">
        <v>1150000</v>
      </c>
      <c r="E124" s="49">
        <f t="shared" si="3"/>
        <v>1430000</v>
      </c>
    </row>
    <row r="125" spans="1:5" ht="21" x14ac:dyDescent="0.25">
      <c r="A125" s="13" t="s">
        <v>321</v>
      </c>
      <c r="B125" s="15" t="s">
        <v>329</v>
      </c>
      <c r="C125" s="16">
        <v>1056500</v>
      </c>
      <c r="D125" s="48">
        <v>877800</v>
      </c>
      <c r="E125" s="49">
        <f t="shared" si="3"/>
        <v>178700</v>
      </c>
    </row>
    <row r="126" spans="1:5" ht="13.2" x14ac:dyDescent="0.25">
      <c r="A126" s="38" t="s">
        <v>330</v>
      </c>
      <c r="B126" s="39" t="s">
        <v>331</v>
      </c>
      <c r="C126" s="40">
        <v>3090000</v>
      </c>
      <c r="D126" s="41">
        <v>2432184</v>
      </c>
      <c r="E126" s="42">
        <f t="shared" si="3"/>
        <v>657816</v>
      </c>
    </row>
    <row r="127" spans="1:5" ht="13.2" x14ac:dyDescent="0.25">
      <c r="A127" s="13" t="s">
        <v>177</v>
      </c>
      <c r="B127" s="15" t="s">
        <v>332</v>
      </c>
      <c r="C127" s="16">
        <v>3090000</v>
      </c>
      <c r="D127" s="48">
        <v>2432184</v>
      </c>
      <c r="E127" s="49">
        <f t="shared" si="3"/>
        <v>657816</v>
      </c>
    </row>
    <row r="128" spans="1:5" ht="13.2" x14ac:dyDescent="0.25">
      <c r="A128" s="38" t="s">
        <v>333</v>
      </c>
      <c r="B128" s="39" t="s">
        <v>334</v>
      </c>
      <c r="C128" s="40">
        <v>3090000</v>
      </c>
      <c r="D128" s="41">
        <v>2432184</v>
      </c>
      <c r="E128" s="42">
        <f t="shared" si="3"/>
        <v>657816</v>
      </c>
    </row>
    <row r="129" spans="1:5" ht="13.2" x14ac:dyDescent="0.25">
      <c r="A129" s="13" t="s">
        <v>177</v>
      </c>
      <c r="B129" s="15" t="s">
        <v>335</v>
      </c>
      <c r="C129" s="16">
        <v>3090000</v>
      </c>
      <c r="D129" s="48">
        <v>2432184</v>
      </c>
      <c r="E129" s="49">
        <f t="shared" si="3"/>
        <v>657816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4: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workbookViewId="0">
      <selection activeCell="B3" sqref="B1:B104857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19.44140625" customWidth="1"/>
    <col min="4" max="6" width="18.6640625" customWidth="1"/>
  </cols>
  <sheetData>
    <row r="1" spans="1:6" ht="11.1" customHeight="1" x14ac:dyDescent="0.25">
      <c r="A1" s="77"/>
      <c r="B1" s="77"/>
      <c r="C1" s="77"/>
      <c r="D1" s="77"/>
      <c r="E1" s="77"/>
      <c r="F1" s="77"/>
    </row>
    <row r="2" spans="1:6" ht="13.2" customHeight="1" x14ac:dyDescent="0.25">
      <c r="A2" s="69" t="s">
        <v>337</v>
      </c>
      <c r="B2" s="69"/>
      <c r="C2" s="69"/>
      <c r="D2" s="69"/>
      <c r="E2" s="69"/>
      <c r="F2" s="69"/>
    </row>
    <row r="3" spans="1:6" ht="9" customHeight="1" x14ac:dyDescent="0.25">
      <c r="A3" s="3"/>
      <c r="B3" s="50"/>
      <c r="C3" s="30"/>
      <c r="D3" s="4"/>
      <c r="E3" s="4"/>
      <c r="F3" s="30"/>
    </row>
    <row r="4" spans="1:6" ht="13.95" customHeight="1" x14ac:dyDescent="0.25">
      <c r="A4" s="63" t="s">
        <v>5</v>
      </c>
      <c r="B4" s="60" t="s">
        <v>6</v>
      </c>
      <c r="C4" s="70" t="s">
        <v>338</v>
      </c>
      <c r="D4" s="57" t="s">
        <v>8</v>
      </c>
      <c r="E4" s="57" t="s">
        <v>9</v>
      </c>
      <c r="F4" s="66" t="s">
        <v>10</v>
      </c>
    </row>
    <row r="5" spans="1:6" ht="4.95" customHeight="1" x14ac:dyDescent="0.25">
      <c r="A5" s="64"/>
      <c r="B5" s="61"/>
      <c r="C5" s="71"/>
      <c r="D5" s="58"/>
      <c r="E5" s="58"/>
      <c r="F5" s="67"/>
    </row>
    <row r="6" spans="1:6" ht="6" customHeight="1" x14ac:dyDescent="0.25">
      <c r="A6" s="64"/>
      <c r="B6" s="61"/>
      <c r="C6" s="71"/>
      <c r="D6" s="58"/>
      <c r="E6" s="58"/>
      <c r="F6" s="67"/>
    </row>
    <row r="7" spans="1:6" ht="4.95" customHeight="1" x14ac:dyDescent="0.25">
      <c r="A7" s="64"/>
      <c r="B7" s="61"/>
      <c r="C7" s="71"/>
      <c r="D7" s="58"/>
      <c r="E7" s="58"/>
      <c r="F7" s="67"/>
    </row>
    <row r="8" spans="1:6" ht="6" customHeight="1" x14ac:dyDescent="0.25">
      <c r="A8" s="64"/>
      <c r="B8" s="61"/>
      <c r="C8" s="71"/>
      <c r="D8" s="58"/>
      <c r="E8" s="58"/>
      <c r="F8" s="67"/>
    </row>
    <row r="9" spans="1:6" ht="6" customHeight="1" x14ac:dyDescent="0.25">
      <c r="A9" s="64"/>
      <c r="B9" s="61"/>
      <c r="C9" s="71"/>
      <c r="D9" s="58"/>
      <c r="E9" s="58"/>
      <c r="F9" s="67"/>
    </row>
    <row r="10" spans="1:6" ht="18" customHeight="1" x14ac:dyDescent="0.25">
      <c r="A10" s="65"/>
      <c r="B10" s="62"/>
      <c r="C10" s="78"/>
      <c r="D10" s="59"/>
      <c r="E10" s="59"/>
      <c r="F10" s="68"/>
    </row>
    <row r="11" spans="1:6" ht="13.5" customHeight="1" x14ac:dyDescent="0.25">
      <c r="A11" s="7">
        <v>1</v>
      </c>
      <c r="B11" s="8">
        <v>2</v>
      </c>
      <c r="C11" s="9">
        <v>3</v>
      </c>
      <c r="D11" s="10" t="s">
        <v>11</v>
      </c>
      <c r="E11" s="37" t="s">
        <v>12</v>
      </c>
      <c r="F11" s="12" t="s">
        <v>13</v>
      </c>
    </row>
    <row r="12" spans="1:6" ht="21" x14ac:dyDescent="0.25">
      <c r="A12" s="51" t="s">
        <v>339</v>
      </c>
      <c r="B12" s="52" t="s">
        <v>340</v>
      </c>
      <c r="C12" s="53" t="s">
        <v>167</v>
      </c>
      <c r="D12" s="54">
        <v>57497276.960000001</v>
      </c>
      <c r="E12" s="54">
        <v>-88928901.760000005</v>
      </c>
      <c r="F12" s="55" t="s">
        <v>167</v>
      </c>
    </row>
    <row r="13" spans="1:6" ht="21" x14ac:dyDescent="0.25">
      <c r="A13" s="13" t="s">
        <v>342</v>
      </c>
      <c r="B13" s="14" t="s">
        <v>341</v>
      </c>
      <c r="C13" s="56" t="s">
        <v>343</v>
      </c>
      <c r="D13" s="16">
        <v>-370755178.63</v>
      </c>
      <c r="E13" s="16">
        <v>-382983825.81</v>
      </c>
      <c r="F13" s="49" t="s">
        <v>336</v>
      </c>
    </row>
    <row r="14" spans="1:6" ht="21" x14ac:dyDescent="0.25">
      <c r="A14" s="13" t="s">
        <v>345</v>
      </c>
      <c r="B14" s="14" t="s">
        <v>344</v>
      </c>
      <c r="C14" s="56" t="s">
        <v>346</v>
      </c>
      <c r="D14" s="16">
        <v>428252455.58999997</v>
      </c>
      <c r="E14" s="16">
        <v>294054924.05000001</v>
      </c>
      <c r="F14" s="49" t="s">
        <v>336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2:F7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347</v>
      </c>
      <c r="B1" t="s">
        <v>348</v>
      </c>
    </row>
    <row r="2" spans="1:2" x14ac:dyDescent="0.25">
      <c r="A2" t="s">
        <v>349</v>
      </c>
      <c r="B2" t="s">
        <v>350</v>
      </c>
    </row>
    <row r="3" spans="1:2" x14ac:dyDescent="0.25">
      <c r="A3" t="s">
        <v>351</v>
      </c>
      <c r="B3" t="s">
        <v>2</v>
      </c>
    </row>
    <row r="4" spans="1:2" x14ac:dyDescent="0.25">
      <c r="A4" t="s">
        <v>352</v>
      </c>
      <c r="B4" t="s">
        <v>353</v>
      </c>
    </row>
    <row r="5" spans="1:2" x14ac:dyDescent="0.25">
      <c r="A5" t="s">
        <v>354</v>
      </c>
      <c r="B5" t="s">
        <v>355</v>
      </c>
    </row>
    <row r="6" spans="1:2" x14ac:dyDescent="0.25">
      <c r="A6" t="s">
        <v>356</v>
      </c>
      <c r="B6" t="s">
        <v>348</v>
      </c>
    </row>
    <row r="7" spans="1:2" x14ac:dyDescent="0.25">
      <c r="A7" t="s">
        <v>357</v>
      </c>
      <c r="B7" t="s">
        <v>358</v>
      </c>
    </row>
    <row r="8" spans="1:2" x14ac:dyDescent="0.25">
      <c r="A8" t="s">
        <v>359</v>
      </c>
      <c r="B8" t="s">
        <v>358</v>
      </c>
    </row>
    <row r="9" spans="1:2" x14ac:dyDescent="0.25">
      <c r="A9" t="s">
        <v>360</v>
      </c>
      <c r="B9" t="s">
        <v>361</v>
      </c>
    </row>
    <row r="10" spans="1:2" x14ac:dyDescent="0.25">
      <c r="A10" t="s">
        <v>362</v>
      </c>
      <c r="B10" t="s">
        <v>3</v>
      </c>
    </row>
    <row r="11" spans="1:2" x14ac:dyDescent="0.25">
      <c r="A11" t="s">
        <v>363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rep:2.55.0.357</dc:description>
  <cp:lastModifiedBy>ЛюбовьТ</cp:lastModifiedBy>
  <dcterms:created xsi:type="dcterms:W3CDTF">2023-11-10T12:13:55Z</dcterms:created>
  <dcterms:modified xsi:type="dcterms:W3CDTF">2023-11-14T09:43:22Z</dcterms:modified>
</cp:coreProperties>
</file>