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Доходы!$A$20</definedName>
    <definedName name="APPT" localSheetId="2">Источники!#REF!</definedName>
    <definedName name="APPT" localSheetId="1">Расходы!#REF!</definedName>
    <definedName name="FILE_NAME" localSheetId="0">Доходы!$G$3</definedName>
    <definedName name="FIO" localSheetId="0">Доходы!$C$20</definedName>
    <definedName name="FIO" localSheetId="1">Расходы!#REF!</definedName>
    <definedName name="FORM_CODE" localSheetId="0">Доходы!$G$5</definedName>
    <definedName name="LAST_CELL" localSheetId="0">Доходы!$E$90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Доходы!#REF!</definedName>
    <definedName name="RBEGIN_1" localSheetId="0">Доходы!$A$15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ND_1" localSheetId="0">Доходы!$A$90</definedName>
    <definedName name="REND_1" localSheetId="2">Источники!$A$19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Доходы!$A$19:$C$21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E15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</calcChain>
</file>

<file path=xl/sharedStrings.xml><?xml version="1.0" encoding="utf-8"?>
<sst xmlns="http://schemas.openxmlformats.org/spreadsheetml/2006/main" count="475" uniqueCount="362">
  <si>
    <t>01.09.2023</t>
  </si>
  <si>
    <t>001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</si>
  <si>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</si>
  <si>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</si>
  <si>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</si>
  <si>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</si>
  <si>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</si>
  <si>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</si>
  <si>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</si>
  <si>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</si>
  <si>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</si>
  <si>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</si>
  <si>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</si>
  <si>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</si>
  <si>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</si>
  <si>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</si>
  <si>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</si>
  <si>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</si>
  <si>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</si>
  <si>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</si>
  <si>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</si>
  <si>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</si>
  <si>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</si>
  <si>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</si>
  <si>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</si>
  <si>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</si>
  <si>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</si>
  <si>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</si>
  <si>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</si>
  <si>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</si>
  <si>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</si>
  <si>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</si>
  <si>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</si>
  <si>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</si>
  <si>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</si>
  <si>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</si>
  <si>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</si>
  <si>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</si>
  <si>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</si>
  <si>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</si>
  <si>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</si>
  <si>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</si>
  <si>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</si>
  <si>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</si>
  <si>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</si>
  <si>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</si>
  <si>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</si>
  <si>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</si>
  <si>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</si>
  <si>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</si>
  <si>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</si>
  <si>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</si>
  <si>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</si>
  <si>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</si>
  <si>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</si>
  <si>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</si>
  <si>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</si>
  <si>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</si>
  <si>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</si>
  <si>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</si>
  <si>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</si>
  <si>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</si>
  <si>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</si>
  <si>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</si>
  <si>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</si>
  <si>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</si>
  <si>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</si>
  <si>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</si>
  <si>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</si>
  <si>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</si>
  <si>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</si>
  <si>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</si>
  <si>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</si>
  <si>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</si>
  <si>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</si>
  <si>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</si>
  <si>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</si>
  <si>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</si>
  <si>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</si>
  <si>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</si>
  <si>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</si>
  <si>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</si>
  <si>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</si>
  <si>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</si>
  <si>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</si>
  <si>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</si>
  <si>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</si>
  <si>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</si>
  <si>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</si>
  <si>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</si>
  <si>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</si>
  <si>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</si>
  <si>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</si>
  <si>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</si>
  <si>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</si>
  <si>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</si>
  <si>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</si>
  <si>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</si>
  <si>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</si>
  <si>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</si>
  <si>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</si>
  <si>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</si>
  <si>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</si>
  <si>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</si>
  <si>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</si>
  <si>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</si>
  <si>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</si>
  <si>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</si>
  <si>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</si>
  <si>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</si>
  <si>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</si>
  <si>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</si>
  <si>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</si>
  <si>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</si>
  <si>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</si>
  <si>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</si>
  <si>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</si>
  <si>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</si>
  <si>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</si>
  <si>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</si>
  <si>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</si>
  <si>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</si>
  <si>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</si>
  <si>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</si>
  <si>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</si>
  <si>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</si>
  <si>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</si>
  <si>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</si>
  <si>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</si>
  <si>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</si>
  <si>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</si>
  <si>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</si>
  <si>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</si>
  <si>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</si>
  <si>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</si>
  <si>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</si>
  <si>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</si>
  <si>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</si>
  <si>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</si>
  <si>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</si>
  <si>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</si>
  <si>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</si>
  <si>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</si>
  <si>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</si>
  <si>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</si>
  <si>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</si>
  <si>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</si>
  <si>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</si>
  <si>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</si>
  <si>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</si>
  <si>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</si>
  <si>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</si>
  <si>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</si>
  <si>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</si>
  <si>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</si>
  <si>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</si>
  <si>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</si>
  <si>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</si>
  <si>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</si>
  <si>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</si>
  <si>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</si>
  <si>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</si>
  <si>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</si>
  <si>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</si>
  <si>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</si>
  <si>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</si>
  <si>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</si>
  <si>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</si>
  <si>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</si>
  <si>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</si>
  <si>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 государственных (муниципальных) органов привлекаемым лицам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</si>
  <si>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</si>
  <si>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</si>
  <si>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</si>
  <si>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</si>
  <si>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Премии и гранты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</si>
  <si>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</si>
  <si>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</si>
  <si>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Иные межбюджетные трансферты</t>
  </si>
  <si>
    <t>Исполнение судебных актов Российской Федерации и мировых соглашений по возмещению причиненного вреда</t>
  </si>
  <si>
    <t>Уплата прочих налогов, сборов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</si>
  <si>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</si>
  <si>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</si>
  <si>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</si>
  <si>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</si>
  <si>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</si>
  <si>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</si>
  <si>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</si>
  <si>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</si>
  <si>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</si>
  <si>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</si>
  <si>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</si>
  <si>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</si>
  <si>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</si>
  <si>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</si>
  <si>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</si>
  <si>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</si>
  <si>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</si>
  <si>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</si>
  <si>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</si>
  <si>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</si>
  <si>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</si>
  <si>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</si>
  <si>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000 0104 0000000000 540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</si>
  <si>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</si>
  <si>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</si>
  <si>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</si>
  <si>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</si>
  <si>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</si>
  <si>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</si>
  <si>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</si>
  <si>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</si>
  <si>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</si>
  <si>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</si>
  <si>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</si>
  <si>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</si>
  <si>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</si>
  <si>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</si>
  <si>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</si>
  <si>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</si>
  <si>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</si>
  <si>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000 0113 0000000000 412 </t>
  </si>
  <si>
    <t xml:space="preserve">000 0113 0000000000 414 </t>
  </si>
  <si>
    <t xml:space="preserve">000 0113 0000000000 831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</si>
  <si>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</si>
  <si>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</si>
  <si>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</si>
  <si>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</si>
  <si>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</si>
  <si>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</si>
  <si>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</si>
  <si>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</si>
  <si>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</si>
  <si>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</si>
  <si>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</si>
  <si>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</si>
  <si>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000 0300 0000000000 111 </t>
  </si>
  <si>
    <t xml:space="preserve">000 0300 0000000000 119 </t>
  </si>
  <si>
    <t xml:space="preserve">000 0300 0000000000 242 </t>
  </si>
  <si>
    <t xml:space="preserve">000 0300 0000000000 244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</si>
  <si>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</si>
  <si>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</si>
  <si>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</si>
  <si>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000 0310 0000000000 111 </t>
  </si>
  <si>
    <t xml:space="preserve">000 0310 0000000000 119 </t>
  </si>
  <si>
    <t xml:space="preserve">000 0310 0000000000 242 </t>
  </si>
  <si>
    <t xml:space="preserve">000 0310 0000000000 244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</si>
  <si>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</si>
  <si>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</si>
  <si>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</si>
  <si>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</si>
  <si>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</si>
  <si>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</si>
  <si>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000 0400 0000000000 244 </t>
  </si>
  <si>
    <t xml:space="preserve">000 0400 0000000000 414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</si>
  <si>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</si>
  <si>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</si>
  <si>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</si>
  <si>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</si>
  <si>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</si>
  <si>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</si>
  <si>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</si>
  <si>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</si>
  <si>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</si>
  <si>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</si>
  <si>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</si>
  <si>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</si>
  <si>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</si>
  <si>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</si>
  <si>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000 0500 0000000000 111 </t>
  </si>
  <si>
    <t xml:space="preserve">000 0500 0000000000 119 </t>
  </si>
  <si>
    <t xml:space="preserve">000 0500 0000000000 242 </t>
  </si>
  <si>
    <t xml:space="preserve">000 0500 0000000000 244 </t>
  </si>
  <si>
    <t xml:space="preserve">000 0500 0000000000 247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</si>
  <si>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</si>
  <si>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</si>
  <si>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000 0500 0000000000 852 </t>
  </si>
  <si>
    <t>Жилищное хозяйство</t>
  </si>
  <si>
    <t xml:space="preserve">000 0501 0000000000 000 </t>
  </si>
  <si>
    <t xml:space="preserve">000 0501 0000000000 244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</si>
  <si>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</si>
  <si>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</si>
  <si>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</si>
  <si>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</si>
  <si>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000 0502 0000000000 812 </t>
  </si>
  <si>
    <t>Благоустройство</t>
  </si>
  <si>
    <t xml:space="preserve">000 0503 0000000000 000 </t>
  </si>
  <si>
    <t xml:space="preserve">000 0503 0000000000 111 </t>
  </si>
  <si>
    <t xml:space="preserve">000 0503 0000000000 119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</si>
  <si>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</si>
  <si>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</si>
  <si>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</si>
  <si>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000 0503 0000000000 852 </t>
  </si>
  <si>
    <t>ОБРАЗОВАНИЕ</t>
  </si>
  <si>
    <t xml:space="preserve">000 0700 0000000000 000 </t>
  </si>
  <si>
    <t xml:space="preserve">000 0700 0000000000 244 </t>
  </si>
  <si>
    <t>Субсидии автономным учреждениям на иные цели</t>
  </si>
  <si>
    <t xml:space="preserve">000 0700 0000000000 622 </t>
  </si>
  <si>
    <t>Молодежная политика</t>
  </si>
  <si>
    <t xml:space="preserve">000 0707 0000000000 000 </t>
  </si>
  <si>
    <t xml:space="preserve">000 0707 0000000000 244 </t>
  </si>
  <si>
    <t xml:space="preserve">000 0707 0000000000 622 </t>
  </si>
  <si>
    <t>КУЛЬТУРА, КИНЕМАТОГРАФИЯ</t>
  </si>
  <si>
    <t xml:space="preserve">000 0800 0000000000 000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</si>
  <si>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</si>
  <si>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</si>
  <si>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</si>
  <si>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</si>
  <si>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</si>
  <si>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</si>
  <si>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</si>
  <si>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</si>
  <si>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</si>
  <si>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Иные пенсии, социальные доплаты к пенсиям</t>
  </si>
  <si>
    <t xml:space="preserve">000 1000 0000000000 312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</si>
  <si>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</si>
  <si>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</si>
  <si>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</si>
  <si>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</si>
  <si>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</si>
  <si>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</si>
  <si>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</si>
  <si>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</si>
  <si>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</si>
  <si>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</si>
  <si>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</si>
  <si>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</si>
  <si>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</si>
  <si>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</si>
  <si>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</si>
  <si>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</si>
  <si>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</si>
  <si>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</si>
  <si>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</si>
  <si>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</si>
  <si>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</si>
  <si>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</si>
  <si>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</si>
  <si>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</si>
  <si>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</si>
  <si>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001 01050201100000510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</si>
  <si>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</si>
  <si>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</si>
  <si>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</si>
  <si>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</si>
  <si>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</si>
  <si>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</si>
  <si>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</si>
  <si>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</si>
  <si>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</si>
  <si>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</si>
  <si>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</si>
  <si>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</si>
  <si>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</si>
  <si>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</si>
  <si>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</si>
  <si>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</si>
  <si>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</si>
  <si>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</si>
  <si>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</si>
  <si>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ОТЧЕТ ОБ ИСПОЛНЕНИИ БЮДЖЕТА                                                                                                                                                                                  администрации муниципального образования "Бугровское сельское поселение"  Всеволожского муниципального района Ленинградской области</t>
  </si>
  <si>
    <t>на 01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</si>
</sst>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64" fontId="2" fillId="0" borderId="23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19" xfId="0" applyFont="1" applyBorder="1" applyAlignment="1" applyProtection="1"/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4" fontId="2" fillId="0" borderId="16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4" fillId="0" borderId="30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" fontId="4" fillId="0" borderId="17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9" fontId="2" fillId="0" borderId="15" xfId="1" applyFont="1" applyBorder="1" applyAlignment="1" applyProtection="1">
      <alignment horizontal="left" wrapText="1"/>
    </xf>
    <xf numFmtId="9" fontId="2" fillId="0" borderId="16" xfId="1" applyFont="1" applyBorder="1" applyAlignment="1" applyProtection="1">
      <alignment horizontal="center"/>
    </xf>
    <xf numFmtId="9" fontId="2" fillId="0" borderId="17" xfId="1" applyFont="1" applyBorder="1" applyAlignment="1" applyProtection="1">
      <alignment horizontal="right"/>
    </xf>
    <xf numFmtId="9" fontId="2" fillId="0" borderId="16" xfId="1" applyFont="1" applyBorder="1" applyAlignment="1" applyProtection="1">
      <alignment horizontal="right"/>
    </xf>
    <xf numFmtId="9" fontId="2" fillId="0" borderId="29" xfId="1" applyFont="1" applyBorder="1" applyAlignment="1" applyProtection="1">
      <alignment horizontal="right"/>
    </xf>
    <xf numFmtId="9" fontId="0" fillId="0" borderId="0" xfId="1" applyFont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showGridLines="0" tabSelected="1" workbookViewId="0">
      <selection activeCell="E14" sqref="E14"/>
    </sheetView>
  </sheetViews>
  <sheetFormatPr defaultRowHeight="12.75" customHeight="1" x14ac:dyDescent="0.25"/>
  <cols>
    <col min="1" max="1" width="43.6640625" customWidth="1"/>
    <col min="2" max="2" width="24.77734375" customWidth="1"/>
    <col min="3" max="3" width="21" customWidth="1"/>
    <col min="4" max="5" width="18.6640625" customWidth="1"/>
  </cols>
  <sheetData>
    <row r="1" spans="1:5" ht="13.8" x14ac:dyDescent="0.25">
      <c r="A1" s="68"/>
      <c r="B1" s="68"/>
      <c r="C1" s="68"/>
      <c r="D1" s="2"/>
      <c r="E1" s="2"/>
    </row>
    <row r="2" spans="1:5" ht="16.95" customHeight="1" x14ac:dyDescent="0.25"/>
    <row r="3" spans="1:5" ht="68.400000000000006" customHeight="1" x14ac:dyDescent="0.25">
      <c r="A3" s="69" t="s">
        <v>360</v>
      </c>
      <c r="B3" s="69"/>
      <c r="C3" s="69"/>
      <c r="D3" s="69"/>
      <c r="E3" s="69"/>
    </row>
    <row r="4" spans="1:5" ht="13.2" x14ac:dyDescent="0.25">
      <c r="A4" s="4"/>
      <c r="B4" s="85" t="s">
        <v>361</v>
      </c>
      <c r="C4" s="85"/>
      <c r="D4" s="59"/>
      <c r="E4" s="60"/>
    </row>
    <row r="5" spans="1:5" ht="13.2" x14ac:dyDescent="0.25">
      <c r="A5" s="5"/>
      <c r="B5" s="5"/>
      <c r="C5" s="5"/>
      <c r="D5" s="3"/>
      <c r="E5" s="60"/>
    </row>
    <row r="6" spans="1:5" ht="20.25" customHeight="1" thickBot="1" x14ac:dyDescent="0.3">
      <c r="A6" s="68" t="s">
        <v>2</v>
      </c>
      <c r="B6" s="68"/>
      <c r="C6" s="68"/>
      <c r="D6" s="1"/>
      <c r="E6" s="7"/>
    </row>
    <row r="7" spans="1:5" ht="4.2" customHeight="1" x14ac:dyDescent="0.25">
      <c r="A7" s="76" t="s">
        <v>3</v>
      </c>
      <c r="B7" s="73" t="s">
        <v>4</v>
      </c>
      <c r="C7" s="70" t="s">
        <v>5</v>
      </c>
      <c r="D7" s="82" t="s">
        <v>6</v>
      </c>
      <c r="E7" s="79" t="s">
        <v>7</v>
      </c>
    </row>
    <row r="8" spans="1:5" ht="3.6" customHeight="1" x14ac:dyDescent="0.25">
      <c r="A8" s="77"/>
      <c r="B8" s="74"/>
      <c r="C8" s="71"/>
      <c r="D8" s="83"/>
      <c r="E8" s="80"/>
    </row>
    <row r="9" spans="1:5" ht="3" customHeight="1" x14ac:dyDescent="0.25">
      <c r="A9" s="77"/>
      <c r="B9" s="74"/>
      <c r="C9" s="71"/>
      <c r="D9" s="83"/>
      <c r="E9" s="80"/>
    </row>
    <row r="10" spans="1:5" ht="3" customHeight="1" x14ac:dyDescent="0.25">
      <c r="A10" s="77"/>
      <c r="B10" s="74"/>
      <c r="C10" s="71"/>
      <c r="D10" s="83"/>
      <c r="E10" s="80"/>
    </row>
    <row r="11" spans="1:5" ht="3" customHeight="1" x14ac:dyDescent="0.25">
      <c r="A11" s="77"/>
      <c r="B11" s="74"/>
      <c r="C11" s="71"/>
      <c r="D11" s="83"/>
      <c r="E11" s="80"/>
    </row>
    <row r="12" spans="1:5" ht="3" customHeight="1" x14ac:dyDescent="0.25">
      <c r="A12" s="77"/>
      <c r="B12" s="74"/>
      <c r="C12" s="71"/>
      <c r="D12" s="83"/>
      <c r="E12" s="80"/>
    </row>
    <row r="13" spans="1:5" ht="23.4" customHeight="1" thickBot="1" x14ac:dyDescent="0.3">
      <c r="A13" s="78"/>
      <c r="B13" s="75"/>
      <c r="C13" s="72"/>
      <c r="D13" s="84"/>
      <c r="E13" s="81"/>
    </row>
    <row r="14" spans="1:5" ht="12.6" customHeight="1" thickBot="1" x14ac:dyDescent="0.3">
      <c r="A14" s="8">
        <v>1</v>
      </c>
      <c r="B14" s="9">
        <v>2</v>
      </c>
      <c r="C14" s="10" t="s">
        <v>351</v>
      </c>
      <c r="D14" s="11" t="s">
        <v>8</v>
      </c>
      <c r="E14" s="61" t="s">
        <v>9</v>
      </c>
    </row>
    <row r="15" spans="1:5" ht="13.2" x14ac:dyDescent="0.25">
      <c r="A15" s="13" t="s">
        <v>10</v>
      </c>
      <c r="B15" s="14" t="s">
        <v>11</v>
      </c>
      <c r="C15" s="15">
        <v>370755178.63</v>
      </c>
      <c r="D15" s="16">
        <v>268687988.61000001</v>
      </c>
      <c r="E15" s="15">
        <f>IF(OR(C15="-",IF(D15="-",0,D15)&gt;=IF(C15="-",0,C15)),"-",IF(C15="-",0,C15)-IF(D15="-",0,D15))</f>
        <v>102067190.01999998</v>
      </c>
    </row>
    <row r="16" spans="1:5" ht="13.2" x14ac:dyDescent="0.25">
      <c r="A16" s="17" t="s">
        <v>12</v>
      </c>
      <c r="B16" s="18"/>
      <c r="C16" s="19"/>
      <c r="D16" s="19"/>
      <c r="E16" s="20"/>
    </row>
    <row r="17" spans="1:5" ht="13.2" x14ac:dyDescent="0.25">
      <c r="A17" s="21" t="s">
        <v>13</v>
      </c>
      <c r="B17" s="22" t="s">
        <v>14</v>
      </c>
      <c r="C17" s="23">
        <v>338758108</v>
      </c>
      <c r="D17" s="23">
        <v>241574098.43000001</v>
      </c>
      <c r="E17" s="24">
        <f t="shared" ref="E17:E48" si="0">IF(OR(C17="-",IF(D17="-",0,D17)&gt;=IF(C17="-",0,C17)),"-",IF(C17="-",0,C17)-IF(D17="-",0,D17))</f>
        <v>97184009.569999993</v>
      </c>
    </row>
    <row r="18" spans="1:5" ht="13.2" x14ac:dyDescent="0.25">
      <c r="A18" s="21" t="s">
        <v>15</v>
      </c>
      <c r="B18" s="22" t="s">
        <v>16</v>
      </c>
      <c r="C18" s="23">
        <v>108000008</v>
      </c>
      <c r="D18" s="23">
        <v>103781737.23999999</v>
      </c>
      <c r="E18" s="24">
        <f t="shared" si="0"/>
        <v>4218270.7600000054</v>
      </c>
    </row>
    <row r="19" spans="1:5" ht="13.2" x14ac:dyDescent="0.25">
      <c r="A19" s="21" t="s">
        <v>17</v>
      </c>
      <c r="B19" s="22" t="s">
        <v>18</v>
      </c>
      <c r="C19" s="23">
        <v>108000008</v>
      </c>
      <c r="D19" s="23">
        <v>103781737.23999999</v>
      </c>
      <c r="E19" s="24">
        <f t="shared" si="0"/>
        <v>4218270.7600000054</v>
      </c>
    </row>
    <row r="20" spans="1:5" ht="51.6" x14ac:dyDescent="0.25">
      <c r="A20" s="25" t="s">
        <v>19</v>
      </c>
      <c r="B20" s="22" t="s">
        <v>20</v>
      </c>
      <c r="C20" s="23">
        <v>94710008</v>
      </c>
      <c r="D20" s="23">
        <v>61162145.030000001</v>
      </c>
      <c r="E20" s="24">
        <f t="shared" si="0"/>
        <v>33547862.969999999</v>
      </c>
    </row>
    <row r="21" spans="1:5" ht="72" x14ac:dyDescent="0.25">
      <c r="A21" s="25" t="s">
        <v>21</v>
      </c>
      <c r="B21" s="22" t="s">
        <v>22</v>
      </c>
      <c r="C21" s="23">
        <v>94710008</v>
      </c>
      <c r="D21" s="23">
        <v>61165887.450000003</v>
      </c>
      <c r="E21" s="24">
        <f t="shared" si="0"/>
        <v>33544120.549999997</v>
      </c>
    </row>
    <row r="22" spans="1:5" ht="72" x14ac:dyDescent="0.25">
      <c r="A22" s="25" t="s">
        <v>23</v>
      </c>
      <c r="B22" s="22" t="s">
        <v>24</v>
      </c>
      <c r="C22" s="23" t="s">
        <v>25</v>
      </c>
      <c r="D22" s="23">
        <v>-3742.42</v>
      </c>
      <c r="E22" s="24" t="str">
        <f t="shared" si="0"/>
        <v>-</v>
      </c>
    </row>
    <row r="23" spans="1:5" ht="72" x14ac:dyDescent="0.25">
      <c r="A23" s="25" t="s">
        <v>26</v>
      </c>
      <c r="B23" s="22" t="s">
        <v>27</v>
      </c>
      <c r="C23" s="23">
        <v>190000</v>
      </c>
      <c r="D23" s="23">
        <v>257690.77</v>
      </c>
      <c r="E23" s="24" t="str">
        <f t="shared" si="0"/>
        <v>-</v>
      </c>
    </row>
    <row r="24" spans="1:5" ht="92.4" x14ac:dyDescent="0.25">
      <c r="A24" s="25" t="s">
        <v>28</v>
      </c>
      <c r="B24" s="22" t="s">
        <v>29</v>
      </c>
      <c r="C24" s="23">
        <v>190000</v>
      </c>
      <c r="D24" s="23">
        <v>257590.76</v>
      </c>
      <c r="E24" s="24" t="str">
        <f t="shared" si="0"/>
        <v>-</v>
      </c>
    </row>
    <row r="25" spans="1:5" ht="102.6" x14ac:dyDescent="0.25">
      <c r="A25" s="25" t="s">
        <v>30</v>
      </c>
      <c r="B25" s="22" t="s">
        <v>31</v>
      </c>
      <c r="C25" s="23" t="s">
        <v>25</v>
      </c>
      <c r="D25" s="23">
        <v>100.01</v>
      </c>
      <c r="E25" s="24" t="str">
        <f t="shared" si="0"/>
        <v>-</v>
      </c>
    </row>
    <row r="26" spans="1:5" ht="31.2" x14ac:dyDescent="0.25">
      <c r="A26" s="21" t="s">
        <v>32</v>
      </c>
      <c r="B26" s="22" t="s">
        <v>33</v>
      </c>
      <c r="C26" s="23">
        <v>3100000</v>
      </c>
      <c r="D26" s="23">
        <v>3985739.14</v>
      </c>
      <c r="E26" s="24" t="str">
        <f t="shared" si="0"/>
        <v>-</v>
      </c>
    </row>
    <row r="27" spans="1:5" ht="51.6" x14ac:dyDescent="0.25">
      <c r="A27" s="21" t="s">
        <v>34</v>
      </c>
      <c r="B27" s="22" t="s">
        <v>35</v>
      </c>
      <c r="C27" s="23">
        <v>3100000</v>
      </c>
      <c r="D27" s="23">
        <v>3982773.22</v>
      </c>
      <c r="E27" s="24" t="str">
        <f t="shared" si="0"/>
        <v>-</v>
      </c>
    </row>
    <row r="28" spans="1:5" ht="51.6" x14ac:dyDescent="0.25">
      <c r="A28" s="21" t="s">
        <v>36</v>
      </c>
      <c r="B28" s="22" t="s">
        <v>37</v>
      </c>
      <c r="C28" s="23" t="s">
        <v>25</v>
      </c>
      <c r="D28" s="23">
        <v>2965.92</v>
      </c>
      <c r="E28" s="24" t="str">
        <f t="shared" si="0"/>
        <v>-</v>
      </c>
    </row>
    <row r="29" spans="1:5" ht="13.2" x14ac:dyDescent="0.25">
      <c r="A29" s="21" t="s">
        <v>17</v>
      </c>
      <c r="B29" s="22" t="s">
        <v>38</v>
      </c>
      <c r="C29" s="23">
        <v>10000000</v>
      </c>
      <c r="D29" s="23">
        <v>28572006.77</v>
      </c>
      <c r="E29" s="24" t="str">
        <f t="shared" si="0"/>
        <v>-</v>
      </c>
    </row>
    <row r="30" spans="1:5" ht="41.4" x14ac:dyDescent="0.25">
      <c r="A30" s="21" t="s">
        <v>39</v>
      </c>
      <c r="B30" s="22" t="s">
        <v>40</v>
      </c>
      <c r="C30" s="23" t="s">
        <v>25</v>
      </c>
      <c r="D30" s="23">
        <v>1860268.82</v>
      </c>
      <c r="E30" s="24" t="str">
        <f t="shared" si="0"/>
        <v>-</v>
      </c>
    </row>
    <row r="31" spans="1:5" ht="41.4" x14ac:dyDescent="0.25">
      <c r="A31" s="21" t="s">
        <v>41</v>
      </c>
      <c r="B31" s="22" t="s">
        <v>42</v>
      </c>
      <c r="C31" s="23" t="s">
        <v>25</v>
      </c>
      <c r="D31" s="23">
        <v>7943886.71</v>
      </c>
      <c r="E31" s="24" t="str">
        <f t="shared" si="0"/>
        <v>-</v>
      </c>
    </row>
    <row r="32" spans="1:5" ht="21" x14ac:dyDescent="0.25">
      <c r="A32" s="21" t="s">
        <v>43</v>
      </c>
      <c r="B32" s="22" t="s">
        <v>44</v>
      </c>
      <c r="C32" s="23">
        <v>4000000</v>
      </c>
      <c r="D32" s="23">
        <v>2749360.63</v>
      </c>
      <c r="E32" s="24">
        <f t="shared" si="0"/>
        <v>1250639.3700000001</v>
      </c>
    </row>
    <row r="33" spans="1:5" ht="21" x14ac:dyDescent="0.25">
      <c r="A33" s="21" t="s">
        <v>45</v>
      </c>
      <c r="B33" s="22" t="s">
        <v>46</v>
      </c>
      <c r="C33" s="23">
        <v>4000000</v>
      </c>
      <c r="D33" s="23">
        <v>2749360.63</v>
      </c>
      <c r="E33" s="24">
        <f t="shared" si="0"/>
        <v>1250639.3700000001</v>
      </c>
    </row>
    <row r="34" spans="1:5" ht="51.6" x14ac:dyDescent="0.25">
      <c r="A34" s="21" t="s">
        <v>47</v>
      </c>
      <c r="B34" s="22" t="s">
        <v>48</v>
      </c>
      <c r="C34" s="23">
        <v>1850000</v>
      </c>
      <c r="D34" s="23">
        <v>1410854.89</v>
      </c>
      <c r="E34" s="24">
        <f t="shared" si="0"/>
        <v>439145.1100000001</v>
      </c>
    </row>
    <row r="35" spans="1:5" ht="82.2" x14ac:dyDescent="0.25">
      <c r="A35" s="25" t="s">
        <v>49</v>
      </c>
      <c r="B35" s="22" t="s">
        <v>50</v>
      </c>
      <c r="C35" s="23">
        <v>1850000</v>
      </c>
      <c r="D35" s="23">
        <v>1410854.89</v>
      </c>
      <c r="E35" s="24">
        <f t="shared" si="0"/>
        <v>439145.1100000001</v>
      </c>
    </row>
    <row r="36" spans="1:5" ht="61.8" x14ac:dyDescent="0.25">
      <c r="A36" s="25" t="s">
        <v>51</v>
      </c>
      <c r="B36" s="22" t="s">
        <v>52</v>
      </c>
      <c r="C36" s="23" t="s">
        <v>25</v>
      </c>
      <c r="D36" s="23">
        <v>7510.95</v>
      </c>
      <c r="E36" s="24" t="str">
        <f t="shared" si="0"/>
        <v>-</v>
      </c>
    </row>
    <row r="37" spans="1:5" ht="92.4" x14ac:dyDescent="0.25">
      <c r="A37" s="25" t="s">
        <v>53</v>
      </c>
      <c r="B37" s="22" t="s">
        <v>54</v>
      </c>
      <c r="C37" s="23" t="s">
        <v>25</v>
      </c>
      <c r="D37" s="23">
        <v>7510.95</v>
      </c>
      <c r="E37" s="24" t="str">
        <f t="shared" si="0"/>
        <v>-</v>
      </c>
    </row>
    <row r="38" spans="1:5" ht="51.6" x14ac:dyDescent="0.25">
      <c r="A38" s="21" t="s">
        <v>55</v>
      </c>
      <c r="B38" s="22" t="s">
        <v>56</v>
      </c>
      <c r="C38" s="23">
        <v>2150000</v>
      </c>
      <c r="D38" s="23">
        <v>1496306.9</v>
      </c>
      <c r="E38" s="24">
        <f t="shared" si="0"/>
        <v>653693.10000000009</v>
      </c>
    </row>
    <row r="39" spans="1:5" ht="82.2" x14ac:dyDescent="0.25">
      <c r="A39" s="25" t="s">
        <v>57</v>
      </c>
      <c r="B39" s="22" t="s">
        <v>58</v>
      </c>
      <c r="C39" s="23">
        <v>2150000</v>
      </c>
      <c r="D39" s="23">
        <v>1496306.9</v>
      </c>
      <c r="E39" s="24">
        <f t="shared" si="0"/>
        <v>653693.10000000009</v>
      </c>
    </row>
    <row r="40" spans="1:5" ht="51.6" x14ac:dyDescent="0.25">
      <c r="A40" s="21" t="s">
        <v>59</v>
      </c>
      <c r="B40" s="22" t="s">
        <v>60</v>
      </c>
      <c r="C40" s="23" t="s">
        <v>25</v>
      </c>
      <c r="D40" s="23">
        <v>-165312.10999999999</v>
      </c>
      <c r="E40" s="24" t="str">
        <f t="shared" si="0"/>
        <v>-</v>
      </c>
    </row>
    <row r="41" spans="1:5" ht="82.2" x14ac:dyDescent="0.25">
      <c r="A41" s="25" t="s">
        <v>61</v>
      </c>
      <c r="B41" s="22" t="s">
        <v>62</v>
      </c>
      <c r="C41" s="23" t="s">
        <v>25</v>
      </c>
      <c r="D41" s="23">
        <v>-165312.10999999999</v>
      </c>
      <c r="E41" s="24" t="str">
        <f t="shared" si="0"/>
        <v>-</v>
      </c>
    </row>
    <row r="42" spans="1:5" ht="13.2" x14ac:dyDescent="0.25">
      <c r="A42" s="21" t="s">
        <v>63</v>
      </c>
      <c r="B42" s="22" t="s">
        <v>64</v>
      </c>
      <c r="C42" s="23">
        <v>208900000</v>
      </c>
      <c r="D42" s="23">
        <v>127027686.94</v>
      </c>
      <c r="E42" s="24">
        <f t="shared" si="0"/>
        <v>81872313.060000002</v>
      </c>
    </row>
    <row r="43" spans="1:5" ht="13.2" x14ac:dyDescent="0.25">
      <c r="A43" s="21" t="s">
        <v>65</v>
      </c>
      <c r="B43" s="22" t="s">
        <v>66</v>
      </c>
      <c r="C43" s="23">
        <v>16900000</v>
      </c>
      <c r="D43" s="23">
        <v>2057926.55</v>
      </c>
      <c r="E43" s="24">
        <f t="shared" si="0"/>
        <v>14842073.449999999</v>
      </c>
    </row>
    <row r="44" spans="1:5" ht="31.2" x14ac:dyDescent="0.25">
      <c r="A44" s="21" t="s">
        <v>67</v>
      </c>
      <c r="B44" s="22" t="s">
        <v>68</v>
      </c>
      <c r="C44" s="23">
        <v>16900000</v>
      </c>
      <c r="D44" s="23">
        <v>2057926.55</v>
      </c>
      <c r="E44" s="24">
        <f t="shared" si="0"/>
        <v>14842073.449999999</v>
      </c>
    </row>
    <row r="45" spans="1:5" ht="51.6" x14ac:dyDescent="0.25">
      <c r="A45" s="21" t="s">
        <v>69</v>
      </c>
      <c r="B45" s="22" t="s">
        <v>70</v>
      </c>
      <c r="C45" s="23">
        <v>16900000</v>
      </c>
      <c r="D45" s="23">
        <v>2057926.55</v>
      </c>
      <c r="E45" s="24">
        <f t="shared" si="0"/>
        <v>14842073.449999999</v>
      </c>
    </row>
    <row r="46" spans="1:5" ht="13.2" x14ac:dyDescent="0.25">
      <c r="A46" s="21" t="s">
        <v>71</v>
      </c>
      <c r="B46" s="22" t="s">
        <v>72</v>
      </c>
      <c r="C46" s="23">
        <v>192000000</v>
      </c>
      <c r="D46" s="23">
        <v>124969760.39</v>
      </c>
      <c r="E46" s="24">
        <f t="shared" si="0"/>
        <v>67030239.609999999</v>
      </c>
    </row>
    <row r="47" spans="1:5" ht="13.2" x14ac:dyDescent="0.25">
      <c r="A47" s="21" t="s">
        <v>73</v>
      </c>
      <c r="B47" s="22" t="s">
        <v>74</v>
      </c>
      <c r="C47" s="23">
        <v>162000000</v>
      </c>
      <c r="D47" s="23">
        <v>122388936.02</v>
      </c>
      <c r="E47" s="24">
        <f t="shared" si="0"/>
        <v>39611063.980000004</v>
      </c>
    </row>
    <row r="48" spans="1:5" ht="21" x14ac:dyDescent="0.25">
      <c r="A48" s="21" t="s">
        <v>75</v>
      </c>
      <c r="B48" s="22" t="s">
        <v>76</v>
      </c>
      <c r="C48" s="23">
        <v>162000000</v>
      </c>
      <c r="D48" s="23">
        <v>122388936.02</v>
      </c>
      <c r="E48" s="24">
        <f t="shared" si="0"/>
        <v>39611063.980000004</v>
      </c>
    </row>
    <row r="49" spans="1:5" ht="13.2" x14ac:dyDescent="0.25">
      <c r="A49" s="21" t="s">
        <v>77</v>
      </c>
      <c r="B49" s="22" t="s">
        <v>78</v>
      </c>
      <c r="C49" s="23">
        <v>30000000</v>
      </c>
      <c r="D49" s="23">
        <v>2580824.37</v>
      </c>
      <c r="E49" s="24">
        <f t="shared" ref="E49:E80" si="1">IF(OR(C49="-",IF(D49="-",0,D49)&gt;=IF(C49="-",0,C49)),"-",IF(C49="-",0,C49)-IF(D49="-",0,D49))</f>
        <v>27419175.629999999</v>
      </c>
    </row>
    <row r="50" spans="1:5" ht="21" x14ac:dyDescent="0.25">
      <c r="A50" s="21" t="s">
        <v>79</v>
      </c>
      <c r="B50" s="22" t="s">
        <v>80</v>
      </c>
      <c r="C50" s="23">
        <v>30000000</v>
      </c>
      <c r="D50" s="23">
        <v>2580824.37</v>
      </c>
      <c r="E50" s="24">
        <f t="shared" si="1"/>
        <v>27419175.629999999</v>
      </c>
    </row>
    <row r="51" spans="1:5" ht="31.2" x14ac:dyDescent="0.25">
      <c r="A51" s="21" t="s">
        <v>81</v>
      </c>
      <c r="B51" s="22" t="s">
        <v>82</v>
      </c>
      <c r="C51" s="23">
        <v>5239700</v>
      </c>
      <c r="D51" s="23">
        <v>2574632.15</v>
      </c>
      <c r="E51" s="24">
        <f t="shared" si="1"/>
        <v>2665067.85</v>
      </c>
    </row>
    <row r="52" spans="1:5" ht="61.8" x14ac:dyDescent="0.25">
      <c r="A52" s="25" t="s">
        <v>83</v>
      </c>
      <c r="B52" s="22" t="s">
        <v>84</v>
      </c>
      <c r="C52" s="23">
        <v>5057700</v>
      </c>
      <c r="D52" s="23">
        <v>2414712.23</v>
      </c>
      <c r="E52" s="24">
        <f t="shared" si="1"/>
        <v>2642987.77</v>
      </c>
    </row>
    <row r="53" spans="1:5" ht="51.6" x14ac:dyDescent="0.25">
      <c r="A53" s="21" t="s">
        <v>85</v>
      </c>
      <c r="B53" s="22" t="s">
        <v>86</v>
      </c>
      <c r="C53" s="23">
        <v>4400000</v>
      </c>
      <c r="D53" s="23">
        <v>2160148.84</v>
      </c>
      <c r="E53" s="24">
        <f t="shared" si="1"/>
        <v>2239851.16</v>
      </c>
    </row>
    <row r="54" spans="1:5" ht="61.8" x14ac:dyDescent="0.25">
      <c r="A54" s="25" t="s">
        <v>87</v>
      </c>
      <c r="B54" s="22" t="s">
        <v>88</v>
      </c>
      <c r="C54" s="23">
        <v>4400000</v>
      </c>
      <c r="D54" s="23">
        <v>2160148.84</v>
      </c>
      <c r="E54" s="24">
        <f t="shared" si="1"/>
        <v>2239851.16</v>
      </c>
    </row>
    <row r="55" spans="1:5" ht="31.2" x14ac:dyDescent="0.25">
      <c r="A55" s="21" t="s">
        <v>89</v>
      </c>
      <c r="B55" s="22" t="s">
        <v>90</v>
      </c>
      <c r="C55" s="23">
        <v>657700</v>
      </c>
      <c r="D55" s="23">
        <v>254563.39</v>
      </c>
      <c r="E55" s="24">
        <f t="shared" si="1"/>
        <v>403136.61</v>
      </c>
    </row>
    <row r="56" spans="1:5" ht="21" x14ac:dyDescent="0.25">
      <c r="A56" s="21" t="s">
        <v>91</v>
      </c>
      <c r="B56" s="22" t="s">
        <v>92</v>
      </c>
      <c r="C56" s="23">
        <v>657700</v>
      </c>
      <c r="D56" s="23">
        <v>254563.39</v>
      </c>
      <c r="E56" s="24">
        <f t="shared" si="1"/>
        <v>403136.61</v>
      </c>
    </row>
    <row r="57" spans="1:5" ht="21" x14ac:dyDescent="0.25">
      <c r="A57" s="21" t="s">
        <v>93</v>
      </c>
      <c r="B57" s="22" t="s">
        <v>94</v>
      </c>
      <c r="C57" s="23">
        <v>31600</v>
      </c>
      <c r="D57" s="23">
        <v>31600</v>
      </c>
      <c r="E57" s="24" t="str">
        <f t="shared" si="1"/>
        <v>-</v>
      </c>
    </row>
    <row r="58" spans="1:5" ht="31.2" x14ac:dyDescent="0.25">
      <c r="A58" s="21" t="s">
        <v>95</v>
      </c>
      <c r="B58" s="22" t="s">
        <v>96</v>
      </c>
      <c r="C58" s="23">
        <v>31600</v>
      </c>
      <c r="D58" s="23">
        <v>31600</v>
      </c>
      <c r="E58" s="24" t="str">
        <f t="shared" si="1"/>
        <v>-</v>
      </c>
    </row>
    <row r="59" spans="1:5" ht="41.4" x14ac:dyDescent="0.25">
      <c r="A59" s="21" t="s">
        <v>97</v>
      </c>
      <c r="B59" s="22" t="s">
        <v>98</v>
      </c>
      <c r="C59" s="23">
        <v>31600</v>
      </c>
      <c r="D59" s="23">
        <v>31600</v>
      </c>
      <c r="E59" s="24" t="str">
        <f t="shared" si="1"/>
        <v>-</v>
      </c>
    </row>
    <row r="60" spans="1:5" ht="61.8" x14ac:dyDescent="0.25">
      <c r="A60" s="25" t="s">
        <v>99</v>
      </c>
      <c r="B60" s="22" t="s">
        <v>100</v>
      </c>
      <c r="C60" s="23">
        <v>150400</v>
      </c>
      <c r="D60" s="23">
        <v>128319.92</v>
      </c>
      <c r="E60" s="24">
        <f t="shared" si="1"/>
        <v>22080.080000000002</v>
      </c>
    </row>
    <row r="61" spans="1:5" ht="61.8" x14ac:dyDescent="0.25">
      <c r="A61" s="25" t="s">
        <v>101</v>
      </c>
      <c r="B61" s="22" t="s">
        <v>102</v>
      </c>
      <c r="C61" s="23">
        <v>150400</v>
      </c>
      <c r="D61" s="23">
        <v>128319.92</v>
      </c>
      <c r="E61" s="24">
        <f t="shared" si="1"/>
        <v>22080.080000000002</v>
      </c>
    </row>
    <row r="62" spans="1:5" ht="51.6" x14ac:dyDescent="0.25">
      <c r="A62" s="21" t="s">
        <v>103</v>
      </c>
      <c r="B62" s="22" t="s">
        <v>104</v>
      </c>
      <c r="C62" s="23">
        <v>150400</v>
      </c>
      <c r="D62" s="23">
        <v>128319.92</v>
      </c>
      <c r="E62" s="24">
        <f t="shared" si="1"/>
        <v>22080.080000000002</v>
      </c>
    </row>
    <row r="63" spans="1:5" ht="21" x14ac:dyDescent="0.25">
      <c r="A63" s="21" t="s">
        <v>105</v>
      </c>
      <c r="B63" s="22" t="s">
        <v>106</v>
      </c>
      <c r="C63" s="23">
        <v>12068400</v>
      </c>
      <c r="D63" s="23">
        <v>4055795</v>
      </c>
      <c r="E63" s="24">
        <f t="shared" si="1"/>
        <v>8012605</v>
      </c>
    </row>
    <row r="64" spans="1:5" ht="13.2" x14ac:dyDescent="0.25">
      <c r="A64" s="21" t="s">
        <v>107</v>
      </c>
      <c r="B64" s="22" t="s">
        <v>108</v>
      </c>
      <c r="C64" s="23">
        <v>12068400</v>
      </c>
      <c r="D64" s="23">
        <v>4055795</v>
      </c>
      <c r="E64" s="24">
        <f t="shared" si="1"/>
        <v>8012605</v>
      </c>
    </row>
    <row r="65" spans="1:5" ht="13.2" x14ac:dyDescent="0.25">
      <c r="A65" s="21" t="s">
        <v>109</v>
      </c>
      <c r="B65" s="22" t="s">
        <v>110</v>
      </c>
      <c r="C65" s="23">
        <v>12068400</v>
      </c>
      <c r="D65" s="23">
        <v>4055795</v>
      </c>
      <c r="E65" s="24">
        <f t="shared" si="1"/>
        <v>8012605</v>
      </c>
    </row>
    <row r="66" spans="1:5" ht="21" x14ac:dyDescent="0.25">
      <c r="A66" s="21" t="s">
        <v>111</v>
      </c>
      <c r="B66" s="22" t="s">
        <v>112</v>
      </c>
      <c r="C66" s="23">
        <v>12068400</v>
      </c>
      <c r="D66" s="23">
        <v>4055795</v>
      </c>
      <c r="E66" s="24">
        <f t="shared" si="1"/>
        <v>8012605</v>
      </c>
    </row>
    <row r="67" spans="1:5" ht="13.2" x14ac:dyDescent="0.25">
      <c r="A67" s="21" t="s">
        <v>113</v>
      </c>
      <c r="B67" s="22" t="s">
        <v>114</v>
      </c>
      <c r="C67" s="23">
        <v>50000</v>
      </c>
      <c r="D67" s="23">
        <v>12791.78</v>
      </c>
      <c r="E67" s="24">
        <f t="shared" si="1"/>
        <v>37208.22</v>
      </c>
    </row>
    <row r="68" spans="1:5" ht="31.2" x14ac:dyDescent="0.25">
      <c r="A68" s="21" t="s">
        <v>115</v>
      </c>
      <c r="B68" s="22" t="s">
        <v>116</v>
      </c>
      <c r="C68" s="23" t="s">
        <v>25</v>
      </c>
      <c r="D68" s="23">
        <v>3000</v>
      </c>
      <c r="E68" s="24" t="str">
        <f t="shared" si="1"/>
        <v>-</v>
      </c>
    </row>
    <row r="69" spans="1:5" ht="41.4" x14ac:dyDescent="0.25">
      <c r="A69" s="21" t="s">
        <v>117</v>
      </c>
      <c r="B69" s="22" t="s">
        <v>118</v>
      </c>
      <c r="C69" s="23" t="s">
        <v>25</v>
      </c>
      <c r="D69" s="23">
        <v>3000</v>
      </c>
      <c r="E69" s="24" t="str">
        <f t="shared" si="1"/>
        <v>-</v>
      </c>
    </row>
    <row r="70" spans="1:5" ht="82.2" x14ac:dyDescent="0.25">
      <c r="A70" s="25" t="s">
        <v>119</v>
      </c>
      <c r="B70" s="22" t="s">
        <v>120</v>
      </c>
      <c r="C70" s="23">
        <v>50000</v>
      </c>
      <c r="D70" s="23">
        <v>9791.7800000000007</v>
      </c>
      <c r="E70" s="24">
        <f t="shared" si="1"/>
        <v>40208.22</v>
      </c>
    </row>
    <row r="71" spans="1:5" ht="61.8" x14ac:dyDescent="0.25">
      <c r="A71" s="25" t="s">
        <v>121</v>
      </c>
      <c r="B71" s="22" t="s">
        <v>122</v>
      </c>
      <c r="C71" s="23">
        <v>50000</v>
      </c>
      <c r="D71" s="23">
        <v>9791.7800000000007</v>
      </c>
      <c r="E71" s="24">
        <f t="shared" si="1"/>
        <v>40208.22</v>
      </c>
    </row>
    <row r="72" spans="1:5" ht="51.6" x14ac:dyDescent="0.25">
      <c r="A72" s="21" t="s">
        <v>123</v>
      </c>
      <c r="B72" s="22" t="s">
        <v>124</v>
      </c>
      <c r="C72" s="23">
        <v>50000</v>
      </c>
      <c r="D72" s="23">
        <v>9791.7800000000007</v>
      </c>
      <c r="E72" s="24">
        <f t="shared" si="1"/>
        <v>40208.22</v>
      </c>
    </row>
    <row r="73" spans="1:5" ht="13.2" x14ac:dyDescent="0.25">
      <c r="A73" s="21" t="s">
        <v>125</v>
      </c>
      <c r="B73" s="22" t="s">
        <v>126</v>
      </c>
      <c r="C73" s="23">
        <v>500000</v>
      </c>
      <c r="D73" s="23">
        <v>1372094.69</v>
      </c>
      <c r="E73" s="24" t="str">
        <f t="shared" si="1"/>
        <v>-</v>
      </c>
    </row>
    <row r="74" spans="1:5" ht="13.2" x14ac:dyDescent="0.25">
      <c r="A74" s="21" t="s">
        <v>127</v>
      </c>
      <c r="B74" s="22" t="s">
        <v>128</v>
      </c>
      <c r="C74" s="23">
        <v>500000</v>
      </c>
      <c r="D74" s="23">
        <v>1372094.69</v>
      </c>
      <c r="E74" s="24" t="str">
        <f t="shared" si="1"/>
        <v>-</v>
      </c>
    </row>
    <row r="75" spans="1:5" ht="13.2" x14ac:dyDescent="0.25">
      <c r="A75" s="21" t="s">
        <v>129</v>
      </c>
      <c r="B75" s="22" t="s">
        <v>130</v>
      </c>
      <c r="C75" s="23">
        <v>500000</v>
      </c>
      <c r="D75" s="23">
        <v>1372094.69</v>
      </c>
      <c r="E75" s="24" t="str">
        <f t="shared" si="1"/>
        <v>-</v>
      </c>
    </row>
    <row r="76" spans="1:5" ht="13.2" x14ac:dyDescent="0.25">
      <c r="A76" s="21" t="s">
        <v>131</v>
      </c>
      <c r="B76" s="22" t="s">
        <v>132</v>
      </c>
      <c r="C76" s="23">
        <v>31997070.629999999</v>
      </c>
      <c r="D76" s="23">
        <v>27113890.18</v>
      </c>
      <c r="E76" s="24">
        <f t="shared" si="1"/>
        <v>4883180.4499999993</v>
      </c>
    </row>
    <row r="77" spans="1:5" ht="21" x14ac:dyDescent="0.25">
      <c r="A77" s="21" t="s">
        <v>133</v>
      </c>
      <c r="B77" s="22" t="s">
        <v>134</v>
      </c>
      <c r="C77" s="23">
        <v>30103894.66</v>
      </c>
      <c r="D77" s="23">
        <v>25220714.210000001</v>
      </c>
      <c r="E77" s="24">
        <f t="shared" si="1"/>
        <v>4883180.4499999993</v>
      </c>
    </row>
    <row r="78" spans="1:5" ht="21" x14ac:dyDescent="0.25">
      <c r="A78" s="21" t="s">
        <v>135</v>
      </c>
      <c r="B78" s="22" t="s">
        <v>136</v>
      </c>
      <c r="C78" s="23">
        <v>29460714.66</v>
      </c>
      <c r="D78" s="23">
        <v>24734809.210000001</v>
      </c>
      <c r="E78" s="24">
        <f t="shared" si="1"/>
        <v>4725905.4499999993</v>
      </c>
    </row>
    <row r="79" spans="1:5" ht="21" x14ac:dyDescent="0.25">
      <c r="A79" s="21" t="s">
        <v>137</v>
      </c>
      <c r="B79" s="22" t="s">
        <v>138</v>
      </c>
      <c r="C79" s="23">
        <v>15317514.66</v>
      </c>
      <c r="D79" s="23">
        <v>15317514.66</v>
      </c>
      <c r="E79" s="24" t="str">
        <f t="shared" si="1"/>
        <v>-</v>
      </c>
    </row>
    <row r="80" spans="1:5" ht="31.2" x14ac:dyDescent="0.25">
      <c r="A80" s="21" t="s">
        <v>139</v>
      </c>
      <c r="B80" s="22" t="s">
        <v>140</v>
      </c>
      <c r="C80" s="23">
        <v>15317514.66</v>
      </c>
      <c r="D80" s="23">
        <v>15317514.66</v>
      </c>
      <c r="E80" s="24" t="str">
        <f t="shared" si="1"/>
        <v>-</v>
      </c>
    </row>
    <row r="81" spans="1:5" ht="13.2" x14ac:dyDescent="0.25">
      <c r="A81" s="21" t="s">
        <v>141</v>
      </c>
      <c r="B81" s="22" t="s">
        <v>142</v>
      </c>
      <c r="C81" s="23">
        <v>14143200</v>
      </c>
      <c r="D81" s="23">
        <v>9417294.5500000007</v>
      </c>
      <c r="E81" s="24">
        <f t="shared" ref="E81:E90" si="2">IF(OR(C81="-",IF(D81="-",0,D81)&gt;=IF(C81="-",0,C81)),"-",IF(C81="-",0,C81)-IF(D81="-",0,D81))</f>
        <v>4725905.4499999993</v>
      </c>
    </row>
    <row r="82" spans="1:5" ht="13.2" x14ac:dyDescent="0.25">
      <c r="A82" s="21" t="s">
        <v>143</v>
      </c>
      <c r="B82" s="22" t="s">
        <v>144</v>
      </c>
      <c r="C82" s="23">
        <v>14143200</v>
      </c>
      <c r="D82" s="23">
        <v>9417294.5500000007</v>
      </c>
      <c r="E82" s="24">
        <f t="shared" si="2"/>
        <v>4725905.4499999993</v>
      </c>
    </row>
    <row r="83" spans="1:5" ht="21" x14ac:dyDescent="0.25">
      <c r="A83" s="21" t="s">
        <v>145</v>
      </c>
      <c r="B83" s="22" t="s">
        <v>146</v>
      </c>
      <c r="C83" s="23">
        <v>643180</v>
      </c>
      <c r="D83" s="23">
        <v>485905</v>
      </c>
      <c r="E83" s="24">
        <f t="shared" si="2"/>
        <v>157275</v>
      </c>
    </row>
    <row r="84" spans="1:5" ht="21" x14ac:dyDescent="0.25">
      <c r="A84" s="21" t="s">
        <v>147</v>
      </c>
      <c r="B84" s="22" t="s">
        <v>148</v>
      </c>
      <c r="C84" s="23">
        <v>14080</v>
      </c>
      <c r="D84" s="23">
        <v>14080</v>
      </c>
      <c r="E84" s="24" t="str">
        <f t="shared" si="2"/>
        <v>-</v>
      </c>
    </row>
    <row r="85" spans="1:5" ht="21" x14ac:dyDescent="0.25">
      <c r="A85" s="21" t="s">
        <v>149</v>
      </c>
      <c r="B85" s="22" t="s">
        <v>150</v>
      </c>
      <c r="C85" s="23">
        <v>14080</v>
      </c>
      <c r="D85" s="23">
        <v>14080</v>
      </c>
      <c r="E85" s="24" t="str">
        <f t="shared" si="2"/>
        <v>-</v>
      </c>
    </row>
    <row r="86" spans="1:5" ht="31.2" x14ac:dyDescent="0.25">
      <c r="A86" s="21" t="s">
        <v>151</v>
      </c>
      <c r="B86" s="22" t="s">
        <v>152</v>
      </c>
      <c r="C86" s="23">
        <v>629100</v>
      </c>
      <c r="D86" s="23">
        <v>471825</v>
      </c>
      <c r="E86" s="24">
        <f t="shared" si="2"/>
        <v>157275</v>
      </c>
    </row>
    <row r="87" spans="1:5" ht="31.2" x14ac:dyDescent="0.25">
      <c r="A87" s="21" t="s">
        <v>153</v>
      </c>
      <c r="B87" s="22" t="s">
        <v>154</v>
      </c>
      <c r="C87" s="23">
        <v>629100</v>
      </c>
      <c r="D87" s="23">
        <v>471825</v>
      </c>
      <c r="E87" s="24">
        <f t="shared" si="2"/>
        <v>157275</v>
      </c>
    </row>
    <row r="88" spans="1:5" ht="13.2" x14ac:dyDescent="0.25">
      <c r="A88" s="21" t="s">
        <v>155</v>
      </c>
      <c r="B88" s="22" t="s">
        <v>156</v>
      </c>
      <c r="C88" s="23">
        <v>1893175.97</v>
      </c>
      <c r="D88" s="23">
        <v>1893175.97</v>
      </c>
      <c r="E88" s="24" t="str">
        <f t="shared" si="2"/>
        <v>-</v>
      </c>
    </row>
    <row r="89" spans="1:5" ht="21" x14ac:dyDescent="0.25">
      <c r="A89" s="21" t="s">
        <v>157</v>
      </c>
      <c r="B89" s="22" t="s">
        <v>158</v>
      </c>
      <c r="C89" s="23">
        <v>1893175.97</v>
      </c>
      <c r="D89" s="23">
        <v>1893175.97</v>
      </c>
      <c r="E89" s="24" t="str">
        <f t="shared" si="2"/>
        <v>-</v>
      </c>
    </row>
    <row r="90" spans="1:5" ht="21.6" thickBot="1" x14ac:dyDescent="0.3">
      <c r="A90" s="21" t="s">
        <v>157</v>
      </c>
      <c r="B90" s="22" t="s">
        <v>159</v>
      </c>
      <c r="C90" s="23">
        <v>1893175.97</v>
      </c>
      <c r="D90" s="23">
        <v>1893175.97</v>
      </c>
      <c r="E90" s="24" t="str">
        <f t="shared" si="2"/>
        <v>-</v>
      </c>
    </row>
    <row r="91" spans="1:5" ht="12.75" customHeight="1" x14ac:dyDescent="0.25">
      <c r="A91" s="26"/>
      <c r="B91" s="27"/>
      <c r="C91" s="28"/>
      <c r="D91" s="28"/>
      <c r="E91" s="28"/>
    </row>
  </sheetData>
  <mergeCells count="9">
    <mergeCell ref="A6:C6"/>
    <mergeCell ref="A3:E3"/>
    <mergeCell ref="A1:C1"/>
    <mergeCell ref="C7:C13"/>
    <mergeCell ref="B7:B13"/>
    <mergeCell ref="A7:A13"/>
    <mergeCell ref="E7:E13"/>
    <mergeCell ref="D7:D13"/>
    <mergeCell ref="B4:C4"/>
  </mergeCells>
  <conditionalFormatting sqref="E19 E17">
    <cfRule type="cellIs" priority="1" stopIfTrue="1" operator="equal">
      <formula>0</formula>
    </cfRule>
  </conditionalFormatting>
  <conditionalFormatting sqref="E26">
    <cfRule type="cellIs" priority="2" stopIfTrue="1" operator="equal">
      <formula>0</formula>
    </cfRule>
  </conditionalFormatting>
  <conditionalFormatting sqref="E24">
    <cfRule type="cellIs" priority="3" stopIfTrue="1" operator="equal">
      <formula>0</formula>
    </cfRule>
  </conditionalFormatting>
  <conditionalFormatting sqref="E23">
    <cfRule type="cellIs" priority="4" stopIfTrue="1" operator="equal">
      <formula>0</formula>
    </cfRule>
  </conditionalFormatting>
  <conditionalFormatting sqref="E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showGridLines="0" workbookViewId="0">
      <selection activeCell="E12" sqref="E12"/>
    </sheetView>
  </sheetViews>
  <sheetFormatPr defaultRowHeight="12.75" customHeight="1" x14ac:dyDescent="0.25"/>
  <cols>
    <col min="1" max="1" width="45.6640625" customWidth="1"/>
    <col min="2" max="2" width="29" customWidth="1"/>
    <col min="3" max="3" width="18.88671875" customWidth="1"/>
    <col min="4" max="5" width="18.6640625" customWidth="1"/>
  </cols>
  <sheetData>
    <row r="1" spans="1:5" ht="13.2" x14ac:dyDescent="0.25"/>
    <row r="2" spans="1:5" ht="15" customHeight="1" x14ac:dyDescent="0.25">
      <c r="A2" s="68" t="s">
        <v>160</v>
      </c>
      <c r="B2" s="68"/>
      <c r="C2" s="68"/>
      <c r="D2" s="1"/>
      <c r="E2" s="6"/>
    </row>
    <row r="3" spans="1:5" ht="13.5" customHeight="1" thickBot="1" x14ac:dyDescent="0.3">
      <c r="A3" s="4"/>
      <c r="B3" s="29"/>
      <c r="C3" s="5"/>
      <c r="D3" s="5"/>
      <c r="E3" s="5"/>
    </row>
    <row r="4" spans="1:5" ht="10.199999999999999" customHeight="1" x14ac:dyDescent="0.25">
      <c r="A4" s="90" t="s">
        <v>3</v>
      </c>
      <c r="B4" s="88" t="s">
        <v>161</v>
      </c>
      <c r="C4" s="70" t="s">
        <v>5</v>
      </c>
      <c r="D4" s="93" t="s">
        <v>6</v>
      </c>
      <c r="E4" s="86" t="s">
        <v>7</v>
      </c>
    </row>
    <row r="5" spans="1:5" ht="5.4" customHeight="1" x14ac:dyDescent="0.25">
      <c r="A5" s="91"/>
      <c r="B5" s="89"/>
      <c r="C5" s="71"/>
      <c r="D5" s="94"/>
      <c r="E5" s="87"/>
    </row>
    <row r="6" spans="1:5" ht="9.6" customHeight="1" x14ac:dyDescent="0.25">
      <c r="A6" s="91"/>
      <c r="B6" s="89"/>
      <c r="C6" s="71"/>
      <c r="D6" s="94"/>
      <c r="E6" s="87"/>
    </row>
    <row r="7" spans="1:5" ht="6" customHeight="1" x14ac:dyDescent="0.25">
      <c r="A7" s="91"/>
      <c r="B7" s="89"/>
      <c r="C7" s="71"/>
      <c r="D7" s="94"/>
      <c r="E7" s="87"/>
    </row>
    <row r="8" spans="1:5" ht="6.6" customHeight="1" x14ac:dyDescent="0.25">
      <c r="A8" s="91"/>
      <c r="B8" s="89"/>
      <c r="C8" s="71"/>
      <c r="D8" s="94"/>
      <c r="E8" s="87"/>
    </row>
    <row r="9" spans="1:5" ht="10.95" customHeight="1" x14ac:dyDescent="0.25">
      <c r="A9" s="91"/>
      <c r="B9" s="89"/>
      <c r="C9" s="71"/>
      <c r="D9" s="94"/>
      <c r="E9" s="87"/>
    </row>
    <row r="10" spans="1:5" ht="4.2" hidden="1" customHeight="1" x14ac:dyDescent="0.25">
      <c r="A10" s="91"/>
      <c r="B10" s="30"/>
      <c r="C10" s="71"/>
      <c r="D10" s="31"/>
      <c r="E10" s="32"/>
    </row>
    <row r="11" spans="1:5" ht="13.2" hidden="1" customHeight="1" x14ac:dyDescent="0.25">
      <c r="A11" s="92"/>
      <c r="B11" s="33"/>
      <c r="C11" s="72"/>
      <c r="D11" s="34"/>
      <c r="E11" s="35"/>
    </row>
    <row r="12" spans="1:5" ht="13.5" customHeight="1" thickBot="1" x14ac:dyDescent="0.3">
      <c r="A12" s="8">
        <v>1</v>
      </c>
      <c r="B12" s="9">
        <v>2</v>
      </c>
      <c r="C12" s="10" t="s">
        <v>351</v>
      </c>
      <c r="D12" s="36" t="s">
        <v>8</v>
      </c>
      <c r="E12" s="12" t="s">
        <v>9</v>
      </c>
    </row>
    <row r="13" spans="1:5" ht="13.2" x14ac:dyDescent="0.25">
      <c r="A13" s="37" t="s">
        <v>162</v>
      </c>
      <c r="B13" s="38" t="s">
        <v>163</v>
      </c>
      <c r="C13" s="39">
        <v>428252455.58999997</v>
      </c>
      <c r="D13" s="40">
        <v>205976995.59999999</v>
      </c>
      <c r="E13" s="41">
        <f>IF(OR(C13="-",IF(D13="-",0,D13)&gt;=IF(C13="-",0,C13)),"-",IF(C13="-",0,C13)-IF(D13="-",0,D13))</f>
        <v>222275459.98999998</v>
      </c>
    </row>
    <row r="14" spans="1:5" ht="13.2" x14ac:dyDescent="0.25">
      <c r="A14" s="42" t="s">
        <v>12</v>
      </c>
      <c r="B14" s="43"/>
      <c r="C14" s="44"/>
      <c r="D14" s="45"/>
      <c r="E14" s="46"/>
    </row>
    <row r="15" spans="1:5" ht="13.2" x14ac:dyDescent="0.25">
      <c r="A15" s="37" t="s">
        <v>164</v>
      </c>
      <c r="B15" s="38" t="s">
        <v>165</v>
      </c>
      <c r="C15" s="39">
        <v>142189763.13</v>
      </c>
      <c r="D15" s="40">
        <v>66470615.259999998</v>
      </c>
      <c r="E15" s="41">
        <f t="shared" ref="E15:E35" si="0">IF(OR(C15="-",IF(D15="-",0,D15)&gt;=IF(C15="-",0,C15)),"-",IF(C15="-",0,C15)-IF(D15="-",0,D15))</f>
        <v>75719147.870000005</v>
      </c>
    </row>
    <row r="16" spans="1:5" ht="21" x14ac:dyDescent="0.25">
      <c r="A16" s="37" t="s">
        <v>183</v>
      </c>
      <c r="B16" s="38" t="s">
        <v>184</v>
      </c>
      <c r="C16" s="39">
        <v>3506388</v>
      </c>
      <c r="D16" s="40">
        <v>2215609.7000000002</v>
      </c>
      <c r="E16" s="41">
        <f t="shared" si="0"/>
        <v>1290778.2999999998</v>
      </c>
    </row>
    <row r="17" spans="1:5" ht="13.2" x14ac:dyDescent="0.25">
      <c r="A17" s="13" t="s">
        <v>168</v>
      </c>
      <c r="B17" s="14" t="s">
        <v>185</v>
      </c>
      <c r="C17" s="15">
        <v>2693080</v>
      </c>
      <c r="D17" s="47">
        <v>1721968.6399999999</v>
      </c>
      <c r="E17" s="48">
        <f t="shared" si="0"/>
        <v>971111.3600000001</v>
      </c>
    </row>
    <row r="18" spans="1:5" ht="21" x14ac:dyDescent="0.25">
      <c r="A18" s="13" t="s">
        <v>169</v>
      </c>
      <c r="B18" s="14" t="s">
        <v>186</v>
      </c>
      <c r="C18" s="15">
        <v>3500</v>
      </c>
      <c r="D18" s="47">
        <v>3500</v>
      </c>
      <c r="E18" s="48" t="str">
        <f t="shared" si="0"/>
        <v>-</v>
      </c>
    </row>
    <row r="19" spans="1:5" ht="31.2" x14ac:dyDescent="0.25">
      <c r="A19" s="13" t="s">
        <v>171</v>
      </c>
      <c r="B19" s="14" t="s">
        <v>187</v>
      </c>
      <c r="C19" s="15">
        <v>809808</v>
      </c>
      <c r="D19" s="47">
        <v>490141.06</v>
      </c>
      <c r="E19" s="48">
        <f t="shared" si="0"/>
        <v>319666.94</v>
      </c>
    </row>
    <row r="20" spans="1:5" ht="31.2" x14ac:dyDescent="0.25">
      <c r="A20" s="37" t="s">
        <v>188</v>
      </c>
      <c r="B20" s="38" t="s">
        <v>189</v>
      </c>
      <c r="C20" s="39">
        <v>8647244</v>
      </c>
      <c r="D20" s="40">
        <v>5015712.6100000003</v>
      </c>
      <c r="E20" s="41">
        <f t="shared" si="0"/>
        <v>3631531.3899999997</v>
      </c>
    </row>
    <row r="21" spans="1:5" ht="13.2" x14ac:dyDescent="0.25">
      <c r="A21" s="13" t="s">
        <v>168</v>
      </c>
      <c r="B21" s="14" t="s">
        <v>190</v>
      </c>
      <c r="C21" s="15">
        <v>3102800</v>
      </c>
      <c r="D21" s="47">
        <v>1871696.95</v>
      </c>
      <c r="E21" s="48">
        <f t="shared" si="0"/>
        <v>1231103.05</v>
      </c>
    </row>
    <row r="22" spans="1:5" ht="21" x14ac:dyDescent="0.25">
      <c r="A22" s="13" t="s">
        <v>170</v>
      </c>
      <c r="B22" s="14" t="s">
        <v>191</v>
      </c>
      <c r="C22" s="15">
        <v>2880000</v>
      </c>
      <c r="D22" s="47">
        <v>1680000</v>
      </c>
      <c r="E22" s="48">
        <f t="shared" si="0"/>
        <v>1200000</v>
      </c>
    </row>
    <row r="23" spans="1:5" ht="31.2" x14ac:dyDescent="0.25">
      <c r="A23" s="13" t="s">
        <v>171</v>
      </c>
      <c r="B23" s="14" t="s">
        <v>192</v>
      </c>
      <c r="C23" s="15">
        <v>937044</v>
      </c>
      <c r="D23" s="47">
        <v>489643.37</v>
      </c>
      <c r="E23" s="48">
        <f t="shared" si="0"/>
        <v>447400.63</v>
      </c>
    </row>
    <row r="24" spans="1:5" ht="21" x14ac:dyDescent="0.25">
      <c r="A24" s="13" t="s">
        <v>172</v>
      </c>
      <c r="B24" s="14" t="s">
        <v>193</v>
      </c>
      <c r="C24" s="15">
        <v>213000</v>
      </c>
      <c r="D24" s="47">
        <v>150540.01</v>
      </c>
      <c r="E24" s="48">
        <f t="shared" si="0"/>
        <v>62459.989999999991</v>
      </c>
    </row>
    <row r="25" spans="1:5" ht="13.2" x14ac:dyDescent="0.25">
      <c r="A25" s="13" t="s">
        <v>173</v>
      </c>
      <c r="B25" s="14" t="s">
        <v>194</v>
      </c>
      <c r="C25" s="15">
        <v>1514400</v>
      </c>
      <c r="D25" s="47">
        <v>823832.28</v>
      </c>
      <c r="E25" s="48">
        <f t="shared" si="0"/>
        <v>690567.72</v>
      </c>
    </row>
    <row r="26" spans="1:5" ht="41.4" x14ac:dyDescent="0.25">
      <c r="A26" s="37" t="s">
        <v>195</v>
      </c>
      <c r="B26" s="38" t="s">
        <v>196</v>
      </c>
      <c r="C26" s="39">
        <v>58079675.130000003</v>
      </c>
      <c r="D26" s="40">
        <v>32698299.149999999</v>
      </c>
      <c r="E26" s="41">
        <f t="shared" si="0"/>
        <v>25381375.980000004</v>
      </c>
    </row>
    <row r="27" spans="1:5" ht="13.2" x14ac:dyDescent="0.25">
      <c r="A27" s="13" t="s">
        <v>168</v>
      </c>
      <c r="B27" s="14" t="s">
        <v>197</v>
      </c>
      <c r="C27" s="15">
        <v>41927672.909999996</v>
      </c>
      <c r="D27" s="47">
        <v>22675434.800000001</v>
      </c>
      <c r="E27" s="48">
        <f t="shared" si="0"/>
        <v>19252238.109999996</v>
      </c>
    </row>
    <row r="28" spans="1:5" ht="21" x14ac:dyDescent="0.25">
      <c r="A28" s="13" t="s">
        <v>169</v>
      </c>
      <c r="B28" s="14" t="s">
        <v>198</v>
      </c>
      <c r="C28" s="15">
        <v>3500</v>
      </c>
      <c r="D28" s="47">
        <v>3500</v>
      </c>
      <c r="E28" s="48" t="str">
        <f t="shared" si="0"/>
        <v>-</v>
      </c>
    </row>
    <row r="29" spans="1:5" ht="31.2" x14ac:dyDescent="0.25">
      <c r="A29" s="13" t="s">
        <v>171</v>
      </c>
      <c r="B29" s="14" t="s">
        <v>199</v>
      </c>
      <c r="C29" s="15">
        <v>8977809.0899999999</v>
      </c>
      <c r="D29" s="47">
        <v>6294790.7599999998</v>
      </c>
      <c r="E29" s="48">
        <f t="shared" si="0"/>
        <v>2683018.33</v>
      </c>
    </row>
    <row r="30" spans="1:5" ht="21" x14ac:dyDescent="0.25">
      <c r="A30" s="13" t="s">
        <v>172</v>
      </c>
      <c r="B30" s="14" t="s">
        <v>200</v>
      </c>
      <c r="C30" s="15">
        <v>1393020</v>
      </c>
      <c r="D30" s="47">
        <v>663726.48</v>
      </c>
      <c r="E30" s="48">
        <f t="shared" si="0"/>
        <v>729293.52</v>
      </c>
    </row>
    <row r="31" spans="1:5" ht="13.2" x14ac:dyDescent="0.25">
      <c r="A31" s="13" t="s">
        <v>173</v>
      </c>
      <c r="B31" s="14" t="s">
        <v>201</v>
      </c>
      <c r="C31" s="15">
        <v>3660480</v>
      </c>
      <c r="D31" s="47">
        <v>1850144</v>
      </c>
      <c r="E31" s="48">
        <f t="shared" si="0"/>
        <v>1810336</v>
      </c>
    </row>
    <row r="32" spans="1:5" ht="13.2" x14ac:dyDescent="0.25">
      <c r="A32" s="13" t="s">
        <v>174</v>
      </c>
      <c r="B32" s="14" t="s">
        <v>202</v>
      </c>
      <c r="C32" s="15">
        <v>550000</v>
      </c>
      <c r="D32" s="47">
        <v>422902.26</v>
      </c>
      <c r="E32" s="48">
        <f t="shared" si="0"/>
        <v>127097.73999999999</v>
      </c>
    </row>
    <row r="33" spans="1:5" ht="13.2" x14ac:dyDescent="0.25">
      <c r="A33" s="13" t="s">
        <v>178</v>
      </c>
      <c r="B33" s="14" t="s">
        <v>203</v>
      </c>
      <c r="C33" s="15">
        <v>1562193.13</v>
      </c>
      <c r="D33" s="47">
        <v>787800.82</v>
      </c>
      <c r="E33" s="48">
        <f t="shared" si="0"/>
        <v>774392.30999999994</v>
      </c>
    </row>
    <row r="34" spans="1:5" ht="13.2" x14ac:dyDescent="0.25">
      <c r="A34" s="13" t="s">
        <v>181</v>
      </c>
      <c r="B34" s="14" t="s">
        <v>204</v>
      </c>
      <c r="C34" s="15">
        <v>5000</v>
      </c>
      <c r="D34" s="47">
        <v>0.03</v>
      </c>
      <c r="E34" s="48">
        <f t="shared" si="0"/>
        <v>4999.97</v>
      </c>
    </row>
    <row r="35" spans="1:5" ht="31.2" x14ac:dyDescent="0.25">
      <c r="A35" s="37" t="s">
        <v>205</v>
      </c>
      <c r="B35" s="38" t="s">
        <v>206</v>
      </c>
      <c r="C35" s="39">
        <v>3853200</v>
      </c>
      <c r="D35" s="40">
        <v>1970071.2</v>
      </c>
      <c r="E35" s="41">
        <f t="shared" si="0"/>
        <v>1883128.8</v>
      </c>
    </row>
    <row r="36" spans="1:5" ht="13.2" x14ac:dyDescent="0.25">
      <c r="A36" s="13" t="s">
        <v>168</v>
      </c>
      <c r="B36" s="14" t="s">
        <v>207</v>
      </c>
      <c r="C36" s="15">
        <v>2966048</v>
      </c>
      <c r="D36" s="47">
        <v>1535846.76</v>
      </c>
      <c r="E36" s="48">
        <f t="shared" ref="E36:E69" si="1">IF(OR(C36="-",IF(D36="-",0,D36)&gt;=IF(C36="-",0,C36)),"-",IF(C36="-",0,C36)-IF(D36="-",0,D36))</f>
        <v>1430201.24</v>
      </c>
    </row>
    <row r="37" spans="1:5" ht="31.2" x14ac:dyDescent="0.25">
      <c r="A37" s="13" t="s">
        <v>171</v>
      </c>
      <c r="B37" s="14" t="s">
        <v>208</v>
      </c>
      <c r="C37" s="15">
        <v>869552</v>
      </c>
      <c r="D37" s="47">
        <v>434224.44</v>
      </c>
      <c r="E37" s="48">
        <f t="shared" si="1"/>
        <v>435327.56</v>
      </c>
    </row>
    <row r="38" spans="1:5" ht="21" x14ac:dyDescent="0.25">
      <c r="A38" s="13" t="s">
        <v>172</v>
      </c>
      <c r="B38" s="14" t="s">
        <v>209</v>
      </c>
      <c r="C38" s="15">
        <v>5000</v>
      </c>
      <c r="D38" s="47" t="s">
        <v>25</v>
      </c>
      <c r="E38" s="48">
        <f t="shared" si="1"/>
        <v>5000</v>
      </c>
    </row>
    <row r="39" spans="1:5" ht="13.2" x14ac:dyDescent="0.25">
      <c r="A39" s="13" t="s">
        <v>173</v>
      </c>
      <c r="B39" s="14" t="s">
        <v>210</v>
      </c>
      <c r="C39" s="15">
        <v>12600</v>
      </c>
      <c r="D39" s="47" t="s">
        <v>25</v>
      </c>
      <c r="E39" s="48">
        <f t="shared" si="1"/>
        <v>12600</v>
      </c>
    </row>
    <row r="40" spans="1:5" ht="13.2" x14ac:dyDescent="0.25">
      <c r="A40" s="37" t="s">
        <v>211</v>
      </c>
      <c r="B40" s="38" t="s">
        <v>212</v>
      </c>
      <c r="C40" s="39">
        <v>500000</v>
      </c>
      <c r="D40" s="40" t="s">
        <v>25</v>
      </c>
      <c r="E40" s="41">
        <f t="shared" si="1"/>
        <v>500000</v>
      </c>
    </row>
    <row r="41" spans="1:5" s="67" customFormat="1" ht="13.2" x14ac:dyDescent="0.25">
      <c r="A41" s="62" t="s">
        <v>182</v>
      </c>
      <c r="B41" s="63" t="s">
        <v>213</v>
      </c>
      <c r="C41" s="64">
        <v>500000</v>
      </c>
      <c r="D41" s="65" t="s">
        <v>25</v>
      </c>
      <c r="E41" s="66">
        <f t="shared" si="1"/>
        <v>500000</v>
      </c>
    </row>
    <row r="42" spans="1:5" ht="13.2" x14ac:dyDescent="0.25">
      <c r="A42" s="37" t="s">
        <v>214</v>
      </c>
      <c r="B42" s="38" t="s">
        <v>215</v>
      </c>
      <c r="C42" s="39">
        <v>67603256</v>
      </c>
      <c r="D42" s="40">
        <v>24570922.600000001</v>
      </c>
      <c r="E42" s="41">
        <f t="shared" si="1"/>
        <v>43032333.399999999</v>
      </c>
    </row>
    <row r="43" spans="1:5" ht="13.2" x14ac:dyDescent="0.25">
      <c r="A43" s="13" t="s">
        <v>166</v>
      </c>
      <c r="B43" s="14" t="s">
        <v>216</v>
      </c>
      <c r="C43" s="15">
        <v>15371492</v>
      </c>
      <c r="D43" s="47">
        <v>8111623.1100000003</v>
      </c>
      <c r="E43" s="48">
        <f t="shared" si="1"/>
        <v>7259868.8899999997</v>
      </c>
    </row>
    <row r="44" spans="1:5" ht="31.2" x14ac:dyDescent="0.25">
      <c r="A44" s="13" t="s">
        <v>167</v>
      </c>
      <c r="B44" s="14" t="s">
        <v>217</v>
      </c>
      <c r="C44" s="15">
        <v>4476088</v>
      </c>
      <c r="D44" s="47">
        <v>2460147.54</v>
      </c>
      <c r="E44" s="48">
        <f t="shared" si="1"/>
        <v>2015940.46</v>
      </c>
    </row>
    <row r="45" spans="1:5" ht="21" x14ac:dyDescent="0.25">
      <c r="A45" s="13" t="s">
        <v>172</v>
      </c>
      <c r="B45" s="14" t="s">
        <v>218</v>
      </c>
      <c r="C45" s="15">
        <v>1720900</v>
      </c>
      <c r="D45" s="47">
        <v>1029640.2</v>
      </c>
      <c r="E45" s="48">
        <f t="shared" si="1"/>
        <v>691259.8</v>
      </c>
    </row>
    <row r="46" spans="1:5" ht="13.2" x14ac:dyDescent="0.25">
      <c r="A46" s="13" t="s">
        <v>173</v>
      </c>
      <c r="B46" s="14" t="s">
        <v>219</v>
      </c>
      <c r="C46" s="15">
        <v>15610579.199999999</v>
      </c>
      <c r="D46" s="47">
        <v>8800309.5500000007</v>
      </c>
      <c r="E46" s="48">
        <f t="shared" si="1"/>
        <v>6810269.6499999985</v>
      </c>
    </row>
    <row r="47" spans="1:5" ht="13.2" x14ac:dyDescent="0.25">
      <c r="A47" s="13" t="s">
        <v>175</v>
      </c>
      <c r="B47" s="14" t="s">
        <v>220</v>
      </c>
      <c r="C47" s="15">
        <v>245000</v>
      </c>
      <c r="D47" s="47">
        <v>179000</v>
      </c>
      <c r="E47" s="48">
        <f t="shared" si="1"/>
        <v>66000</v>
      </c>
    </row>
    <row r="48" spans="1:5" ht="21" x14ac:dyDescent="0.25">
      <c r="A48" s="13" t="s">
        <v>176</v>
      </c>
      <c r="B48" s="14" t="s">
        <v>221</v>
      </c>
      <c r="C48" s="15">
        <v>15074500</v>
      </c>
      <c r="D48" s="47" t="s">
        <v>25</v>
      </c>
      <c r="E48" s="48">
        <f t="shared" si="1"/>
        <v>15074500</v>
      </c>
    </row>
    <row r="49" spans="1:5" ht="21" x14ac:dyDescent="0.25">
      <c r="A49" s="13" t="s">
        <v>177</v>
      </c>
      <c r="B49" s="14" t="s">
        <v>222</v>
      </c>
      <c r="C49" s="15">
        <v>15000000</v>
      </c>
      <c r="D49" s="47">
        <v>3898000</v>
      </c>
      <c r="E49" s="48">
        <f t="shared" si="1"/>
        <v>11102000</v>
      </c>
    </row>
    <row r="50" spans="1:5" ht="21" x14ac:dyDescent="0.25">
      <c r="A50" s="13" t="s">
        <v>179</v>
      </c>
      <c r="B50" s="14" t="s">
        <v>223</v>
      </c>
      <c r="C50" s="15">
        <v>9500</v>
      </c>
      <c r="D50" s="47" t="s">
        <v>25</v>
      </c>
      <c r="E50" s="48">
        <f t="shared" si="1"/>
        <v>9500</v>
      </c>
    </row>
    <row r="51" spans="1:5" ht="13.2" x14ac:dyDescent="0.25">
      <c r="A51" s="13" t="s">
        <v>180</v>
      </c>
      <c r="B51" s="14" t="s">
        <v>224</v>
      </c>
      <c r="C51" s="15">
        <v>6000</v>
      </c>
      <c r="D51" s="47">
        <v>6000</v>
      </c>
      <c r="E51" s="48" t="str">
        <f t="shared" si="1"/>
        <v>-</v>
      </c>
    </row>
    <row r="52" spans="1:5" ht="13.2" x14ac:dyDescent="0.25">
      <c r="A52" s="13" t="s">
        <v>181</v>
      </c>
      <c r="B52" s="14" t="s">
        <v>225</v>
      </c>
      <c r="C52" s="15">
        <v>89196.800000000003</v>
      </c>
      <c r="D52" s="47">
        <v>86202.2</v>
      </c>
      <c r="E52" s="48">
        <f t="shared" si="1"/>
        <v>2994.6000000000058</v>
      </c>
    </row>
    <row r="53" spans="1:5" ht="13.2" x14ac:dyDescent="0.25">
      <c r="A53" s="37" t="s">
        <v>226</v>
      </c>
      <c r="B53" s="38" t="s">
        <v>227</v>
      </c>
      <c r="C53" s="39">
        <v>629100</v>
      </c>
      <c r="D53" s="40">
        <v>319184.33</v>
      </c>
      <c r="E53" s="41">
        <f t="shared" si="1"/>
        <v>309915.67</v>
      </c>
    </row>
    <row r="54" spans="1:5" ht="13.2" x14ac:dyDescent="0.25">
      <c r="A54" s="13" t="s">
        <v>168</v>
      </c>
      <c r="B54" s="14" t="s">
        <v>228</v>
      </c>
      <c r="C54" s="15">
        <v>490140</v>
      </c>
      <c r="D54" s="47">
        <v>248522.53</v>
      </c>
      <c r="E54" s="48">
        <f t="shared" si="1"/>
        <v>241617.47</v>
      </c>
    </row>
    <row r="55" spans="1:5" ht="31.2" x14ac:dyDescent="0.25">
      <c r="A55" s="13" t="s">
        <v>171</v>
      </c>
      <c r="B55" s="14" t="s">
        <v>229</v>
      </c>
      <c r="C55" s="15">
        <v>138960</v>
      </c>
      <c r="D55" s="47">
        <v>70661.8</v>
      </c>
      <c r="E55" s="48">
        <f t="shared" si="1"/>
        <v>68298.2</v>
      </c>
    </row>
    <row r="56" spans="1:5" ht="13.2" x14ac:dyDescent="0.25">
      <c r="A56" s="37" t="s">
        <v>230</v>
      </c>
      <c r="B56" s="38" t="s">
        <v>231</v>
      </c>
      <c r="C56" s="39">
        <v>629100</v>
      </c>
      <c r="D56" s="40">
        <v>319184.33</v>
      </c>
      <c r="E56" s="41">
        <f t="shared" si="1"/>
        <v>309915.67</v>
      </c>
    </row>
    <row r="57" spans="1:5" ht="13.2" x14ac:dyDescent="0.25">
      <c r="A57" s="13" t="s">
        <v>168</v>
      </c>
      <c r="B57" s="14" t="s">
        <v>232</v>
      </c>
      <c r="C57" s="15">
        <v>490140</v>
      </c>
      <c r="D57" s="47">
        <v>248522.53</v>
      </c>
      <c r="E57" s="48">
        <f t="shared" si="1"/>
        <v>241617.47</v>
      </c>
    </row>
    <row r="58" spans="1:5" ht="31.2" x14ac:dyDescent="0.25">
      <c r="A58" s="13" t="s">
        <v>171</v>
      </c>
      <c r="B58" s="14" t="s">
        <v>233</v>
      </c>
      <c r="C58" s="15">
        <v>138960</v>
      </c>
      <c r="D58" s="47">
        <v>70661.8</v>
      </c>
      <c r="E58" s="48">
        <f t="shared" si="1"/>
        <v>68298.2</v>
      </c>
    </row>
    <row r="59" spans="1:5" ht="21" x14ac:dyDescent="0.25">
      <c r="A59" s="37" t="s">
        <v>234</v>
      </c>
      <c r="B59" s="38" t="s">
        <v>235</v>
      </c>
      <c r="C59" s="39">
        <v>22958328</v>
      </c>
      <c r="D59" s="40">
        <v>11060978.09</v>
      </c>
      <c r="E59" s="41">
        <f t="shared" si="1"/>
        <v>11897349.91</v>
      </c>
    </row>
    <row r="60" spans="1:5" ht="13.2" x14ac:dyDescent="0.25">
      <c r="A60" s="13" t="s">
        <v>166</v>
      </c>
      <c r="B60" s="14" t="s">
        <v>236</v>
      </c>
      <c r="C60" s="15">
        <v>9345344</v>
      </c>
      <c r="D60" s="47">
        <v>5958524.5999999996</v>
      </c>
      <c r="E60" s="48">
        <f t="shared" si="1"/>
        <v>3386819.4000000004</v>
      </c>
    </row>
    <row r="61" spans="1:5" ht="31.2" x14ac:dyDescent="0.25">
      <c r="A61" s="13" t="s">
        <v>167</v>
      </c>
      <c r="B61" s="14" t="s">
        <v>237</v>
      </c>
      <c r="C61" s="15">
        <v>2822304</v>
      </c>
      <c r="D61" s="47">
        <v>1694286.23</v>
      </c>
      <c r="E61" s="48">
        <f t="shared" si="1"/>
        <v>1128017.77</v>
      </c>
    </row>
    <row r="62" spans="1:5" ht="21" x14ac:dyDescent="0.25">
      <c r="A62" s="13" t="s">
        <v>172</v>
      </c>
      <c r="B62" s="14" t="s">
        <v>238</v>
      </c>
      <c r="C62" s="15">
        <v>597200</v>
      </c>
      <c r="D62" s="47">
        <v>275353.14</v>
      </c>
      <c r="E62" s="48">
        <f t="shared" si="1"/>
        <v>321846.86</v>
      </c>
    </row>
    <row r="63" spans="1:5" ht="13.2" x14ac:dyDescent="0.25">
      <c r="A63" s="13" t="s">
        <v>173</v>
      </c>
      <c r="B63" s="14" t="s">
        <v>239</v>
      </c>
      <c r="C63" s="15">
        <v>10192980</v>
      </c>
      <c r="D63" s="47">
        <v>3132812</v>
      </c>
      <c r="E63" s="48">
        <f t="shared" si="1"/>
        <v>7060168</v>
      </c>
    </row>
    <row r="64" spans="1:5" ht="13.2" x14ac:dyDescent="0.25">
      <c r="A64" s="13" t="s">
        <v>181</v>
      </c>
      <c r="B64" s="14" t="s">
        <v>240</v>
      </c>
      <c r="C64" s="15">
        <v>500</v>
      </c>
      <c r="D64" s="47">
        <v>2.12</v>
      </c>
      <c r="E64" s="48">
        <f t="shared" si="1"/>
        <v>497.88</v>
      </c>
    </row>
    <row r="65" spans="1:5" ht="31.2" x14ac:dyDescent="0.25">
      <c r="A65" s="37" t="s">
        <v>241</v>
      </c>
      <c r="B65" s="38" t="s">
        <v>242</v>
      </c>
      <c r="C65" s="39">
        <v>22944248</v>
      </c>
      <c r="D65" s="40">
        <v>11046898.09</v>
      </c>
      <c r="E65" s="41">
        <f t="shared" si="1"/>
        <v>11897349.91</v>
      </c>
    </row>
    <row r="66" spans="1:5" ht="13.2" x14ac:dyDescent="0.25">
      <c r="A66" s="13" t="s">
        <v>166</v>
      </c>
      <c r="B66" s="14" t="s">
        <v>243</v>
      </c>
      <c r="C66" s="15">
        <v>9345344</v>
      </c>
      <c r="D66" s="47">
        <v>5958524.5999999996</v>
      </c>
      <c r="E66" s="48">
        <f t="shared" si="1"/>
        <v>3386819.4000000004</v>
      </c>
    </row>
    <row r="67" spans="1:5" ht="31.2" x14ac:dyDescent="0.25">
      <c r="A67" s="13" t="s">
        <v>167</v>
      </c>
      <c r="B67" s="14" t="s">
        <v>244</v>
      </c>
      <c r="C67" s="15">
        <v>2822304</v>
      </c>
      <c r="D67" s="47">
        <v>1694286.23</v>
      </c>
      <c r="E67" s="48">
        <f t="shared" si="1"/>
        <v>1128017.77</v>
      </c>
    </row>
    <row r="68" spans="1:5" ht="21" x14ac:dyDescent="0.25">
      <c r="A68" s="13" t="s">
        <v>172</v>
      </c>
      <c r="B68" s="14" t="s">
        <v>245</v>
      </c>
      <c r="C68" s="15">
        <v>597200</v>
      </c>
      <c r="D68" s="47">
        <v>275353.14</v>
      </c>
      <c r="E68" s="48">
        <f t="shared" si="1"/>
        <v>321846.86</v>
      </c>
    </row>
    <row r="69" spans="1:5" ht="13.2" x14ac:dyDescent="0.25">
      <c r="A69" s="13" t="s">
        <v>173</v>
      </c>
      <c r="B69" s="14" t="s">
        <v>246</v>
      </c>
      <c r="C69" s="15">
        <v>10178900</v>
      </c>
      <c r="D69" s="47">
        <v>3118732</v>
      </c>
      <c r="E69" s="48">
        <f t="shared" si="1"/>
        <v>7060168</v>
      </c>
    </row>
    <row r="70" spans="1:5" ht="13.2" x14ac:dyDescent="0.25">
      <c r="A70" s="13" t="s">
        <v>181</v>
      </c>
      <c r="B70" s="14" t="s">
        <v>247</v>
      </c>
      <c r="C70" s="15">
        <v>500</v>
      </c>
      <c r="D70" s="47">
        <v>2.12</v>
      </c>
      <c r="E70" s="48">
        <f t="shared" ref="E70:E100" si="2">IF(OR(C70="-",IF(D70="-",0,D70)&gt;=IF(C70="-",0,C70)),"-",IF(C70="-",0,C70)-IF(D70="-",0,D70))</f>
        <v>497.88</v>
      </c>
    </row>
    <row r="71" spans="1:5" ht="21" x14ac:dyDescent="0.25">
      <c r="A71" s="37" t="s">
        <v>248</v>
      </c>
      <c r="B71" s="38" t="s">
        <v>249</v>
      </c>
      <c r="C71" s="39">
        <v>14080</v>
      </c>
      <c r="D71" s="40">
        <v>14080</v>
      </c>
      <c r="E71" s="41" t="str">
        <f t="shared" si="2"/>
        <v>-</v>
      </c>
    </row>
    <row r="72" spans="1:5" ht="13.2" x14ac:dyDescent="0.25">
      <c r="A72" s="13" t="s">
        <v>173</v>
      </c>
      <c r="B72" s="14" t="s">
        <v>250</v>
      </c>
      <c r="C72" s="15">
        <v>14080</v>
      </c>
      <c r="D72" s="47">
        <v>14080</v>
      </c>
      <c r="E72" s="48" t="str">
        <f t="shared" si="2"/>
        <v>-</v>
      </c>
    </row>
    <row r="73" spans="1:5" ht="13.2" x14ac:dyDescent="0.25">
      <c r="A73" s="37" t="s">
        <v>251</v>
      </c>
      <c r="B73" s="38" t="s">
        <v>252</v>
      </c>
      <c r="C73" s="39">
        <v>106374347.34</v>
      </c>
      <c r="D73" s="40">
        <v>54919841.409999996</v>
      </c>
      <c r="E73" s="41">
        <f t="shared" si="2"/>
        <v>51454505.930000007</v>
      </c>
    </row>
    <row r="74" spans="1:5" ht="13.2" x14ac:dyDescent="0.25">
      <c r="A74" s="13" t="s">
        <v>173</v>
      </c>
      <c r="B74" s="14" t="s">
        <v>253</v>
      </c>
      <c r="C74" s="15">
        <v>88863656.709999993</v>
      </c>
      <c r="D74" s="47">
        <v>37703640.780000001</v>
      </c>
      <c r="E74" s="48">
        <f t="shared" si="2"/>
        <v>51160015.929999992</v>
      </c>
    </row>
    <row r="75" spans="1:5" ht="21" x14ac:dyDescent="0.25">
      <c r="A75" s="13" t="s">
        <v>177</v>
      </c>
      <c r="B75" s="14" t="s">
        <v>254</v>
      </c>
      <c r="C75" s="15">
        <v>17210690.629999999</v>
      </c>
      <c r="D75" s="47">
        <v>17210690.629999999</v>
      </c>
      <c r="E75" s="48" t="str">
        <f t="shared" si="2"/>
        <v>-</v>
      </c>
    </row>
    <row r="76" spans="1:5" ht="41.4" x14ac:dyDescent="0.25">
      <c r="A76" s="13" t="s">
        <v>255</v>
      </c>
      <c r="B76" s="14" t="s">
        <v>256</v>
      </c>
      <c r="C76" s="15">
        <v>300000</v>
      </c>
      <c r="D76" s="47">
        <v>5510</v>
      </c>
      <c r="E76" s="48">
        <f t="shared" si="2"/>
        <v>294490</v>
      </c>
    </row>
    <row r="77" spans="1:5" ht="13.2" x14ac:dyDescent="0.25">
      <c r="A77" s="37" t="s">
        <v>257</v>
      </c>
      <c r="B77" s="38" t="s">
        <v>258</v>
      </c>
      <c r="C77" s="39">
        <v>300000</v>
      </c>
      <c r="D77" s="40">
        <v>5510</v>
      </c>
      <c r="E77" s="41">
        <f t="shared" si="2"/>
        <v>294490</v>
      </c>
    </row>
    <row r="78" spans="1:5" ht="41.4" x14ac:dyDescent="0.25">
      <c r="A78" s="13" t="s">
        <v>255</v>
      </c>
      <c r="B78" s="14" t="s">
        <v>259</v>
      </c>
      <c r="C78" s="15">
        <v>300000</v>
      </c>
      <c r="D78" s="47">
        <v>5510</v>
      </c>
      <c r="E78" s="48">
        <f t="shared" si="2"/>
        <v>294490</v>
      </c>
    </row>
    <row r="79" spans="1:5" ht="13.2" x14ac:dyDescent="0.25">
      <c r="A79" s="37" t="s">
        <v>260</v>
      </c>
      <c r="B79" s="38" t="s">
        <v>261</v>
      </c>
      <c r="C79" s="39">
        <v>103437363.47</v>
      </c>
      <c r="D79" s="40">
        <v>53375631.409999996</v>
      </c>
      <c r="E79" s="41">
        <f t="shared" si="2"/>
        <v>50061732.060000002</v>
      </c>
    </row>
    <row r="80" spans="1:5" ht="13.2" x14ac:dyDescent="0.25">
      <c r="A80" s="13" t="s">
        <v>173</v>
      </c>
      <c r="B80" s="14" t="s">
        <v>262</v>
      </c>
      <c r="C80" s="15">
        <v>86226672.840000004</v>
      </c>
      <c r="D80" s="47">
        <v>36164940.780000001</v>
      </c>
      <c r="E80" s="48">
        <f t="shared" si="2"/>
        <v>50061732.060000002</v>
      </c>
    </row>
    <row r="81" spans="1:5" ht="21" x14ac:dyDescent="0.25">
      <c r="A81" s="13" t="s">
        <v>177</v>
      </c>
      <c r="B81" s="14" t="s">
        <v>263</v>
      </c>
      <c r="C81" s="15">
        <v>17210690.629999999</v>
      </c>
      <c r="D81" s="47">
        <v>17210690.629999999</v>
      </c>
      <c r="E81" s="48" t="str">
        <f t="shared" si="2"/>
        <v>-</v>
      </c>
    </row>
    <row r="82" spans="1:5" ht="13.2" x14ac:dyDescent="0.25">
      <c r="A82" s="37" t="s">
        <v>264</v>
      </c>
      <c r="B82" s="38" t="s">
        <v>265</v>
      </c>
      <c r="C82" s="39">
        <v>2636983.87</v>
      </c>
      <c r="D82" s="40">
        <v>1538700</v>
      </c>
      <c r="E82" s="41">
        <f t="shared" si="2"/>
        <v>1098283.8700000001</v>
      </c>
    </row>
    <row r="83" spans="1:5" ht="13.2" x14ac:dyDescent="0.25">
      <c r="A83" s="13" t="s">
        <v>173</v>
      </c>
      <c r="B83" s="14" t="s">
        <v>266</v>
      </c>
      <c r="C83" s="15">
        <v>2636983.87</v>
      </c>
      <c r="D83" s="47">
        <v>1538700</v>
      </c>
      <c r="E83" s="48">
        <f t="shared" si="2"/>
        <v>1098283.8700000001</v>
      </c>
    </row>
    <row r="84" spans="1:5" ht="13.2" x14ac:dyDescent="0.25">
      <c r="A84" s="37" t="s">
        <v>267</v>
      </c>
      <c r="B84" s="38" t="s">
        <v>268</v>
      </c>
      <c r="C84" s="39">
        <v>114384717.12</v>
      </c>
      <c r="D84" s="40">
        <v>45632251.770000003</v>
      </c>
      <c r="E84" s="41">
        <f t="shared" si="2"/>
        <v>68752465.349999994</v>
      </c>
    </row>
    <row r="85" spans="1:5" ht="13.2" x14ac:dyDescent="0.25">
      <c r="A85" s="13" t="s">
        <v>166</v>
      </c>
      <c r="B85" s="14" t="s">
        <v>269</v>
      </c>
      <c r="C85" s="15">
        <v>3195000</v>
      </c>
      <c r="D85" s="47">
        <v>1685644.1</v>
      </c>
      <c r="E85" s="48">
        <f t="shared" si="2"/>
        <v>1509355.9</v>
      </c>
    </row>
    <row r="86" spans="1:5" ht="31.2" x14ac:dyDescent="0.25">
      <c r="A86" s="13" t="s">
        <v>167</v>
      </c>
      <c r="B86" s="14" t="s">
        <v>270</v>
      </c>
      <c r="C86" s="15">
        <v>964888</v>
      </c>
      <c r="D86" s="47">
        <v>457276.86</v>
      </c>
      <c r="E86" s="48">
        <f t="shared" si="2"/>
        <v>507611.14</v>
      </c>
    </row>
    <row r="87" spans="1:5" ht="21" x14ac:dyDescent="0.25">
      <c r="A87" s="13" t="s">
        <v>172</v>
      </c>
      <c r="B87" s="14" t="s">
        <v>271</v>
      </c>
      <c r="C87" s="15">
        <v>46000</v>
      </c>
      <c r="D87" s="47">
        <v>4000</v>
      </c>
      <c r="E87" s="48">
        <f t="shared" si="2"/>
        <v>42000</v>
      </c>
    </row>
    <row r="88" spans="1:5" ht="13.2" x14ac:dyDescent="0.25">
      <c r="A88" s="13" t="s">
        <v>173</v>
      </c>
      <c r="B88" s="14" t="s">
        <v>272</v>
      </c>
      <c r="C88" s="15">
        <v>72219583.640000001</v>
      </c>
      <c r="D88" s="47">
        <v>35672336.359999999</v>
      </c>
      <c r="E88" s="48">
        <f t="shared" si="2"/>
        <v>36547247.280000001</v>
      </c>
    </row>
    <row r="89" spans="1:5" ht="13.2" x14ac:dyDescent="0.25">
      <c r="A89" s="13" t="s">
        <v>174</v>
      </c>
      <c r="B89" s="14" t="s">
        <v>273</v>
      </c>
      <c r="C89" s="15">
        <v>9619745.4800000004</v>
      </c>
      <c r="D89" s="47">
        <v>6459994.4500000002</v>
      </c>
      <c r="E89" s="48">
        <f t="shared" si="2"/>
        <v>3159751.0300000003</v>
      </c>
    </row>
    <row r="90" spans="1:5" ht="41.4" x14ac:dyDescent="0.25">
      <c r="A90" s="13" t="s">
        <v>274</v>
      </c>
      <c r="B90" s="14" t="s">
        <v>275</v>
      </c>
      <c r="C90" s="15">
        <v>28336500</v>
      </c>
      <c r="D90" s="47">
        <v>1350000</v>
      </c>
      <c r="E90" s="48">
        <f t="shared" si="2"/>
        <v>26986500</v>
      </c>
    </row>
    <row r="91" spans="1:5" ht="13.2" x14ac:dyDescent="0.25">
      <c r="A91" s="13" t="s">
        <v>180</v>
      </c>
      <c r="B91" s="14" t="s">
        <v>276</v>
      </c>
      <c r="C91" s="15">
        <v>3000</v>
      </c>
      <c r="D91" s="47">
        <v>3000</v>
      </c>
      <c r="E91" s="48" t="str">
        <f t="shared" si="2"/>
        <v>-</v>
      </c>
    </row>
    <row r="92" spans="1:5" ht="13.2" x14ac:dyDescent="0.25">
      <c r="A92" s="37" t="s">
        <v>277</v>
      </c>
      <c r="B92" s="38" t="s">
        <v>278</v>
      </c>
      <c r="C92" s="39">
        <v>15786900</v>
      </c>
      <c r="D92" s="40">
        <v>1871089.67</v>
      </c>
      <c r="E92" s="41">
        <f t="shared" si="2"/>
        <v>13915810.33</v>
      </c>
    </row>
    <row r="93" spans="1:5" ht="13.2" x14ac:dyDescent="0.25">
      <c r="A93" s="13" t="s">
        <v>173</v>
      </c>
      <c r="B93" s="14" t="s">
        <v>279</v>
      </c>
      <c r="C93" s="15">
        <v>1050400</v>
      </c>
      <c r="D93" s="47">
        <v>521089.67</v>
      </c>
      <c r="E93" s="48">
        <f t="shared" si="2"/>
        <v>529310.33000000007</v>
      </c>
    </row>
    <row r="94" spans="1:5" ht="41.4" x14ac:dyDescent="0.25">
      <c r="A94" s="13" t="s">
        <v>274</v>
      </c>
      <c r="B94" s="14" t="s">
        <v>280</v>
      </c>
      <c r="C94" s="15">
        <v>14736500</v>
      </c>
      <c r="D94" s="47">
        <v>1350000</v>
      </c>
      <c r="E94" s="48">
        <f t="shared" si="2"/>
        <v>13386500</v>
      </c>
    </row>
    <row r="95" spans="1:5" ht="13.2" x14ac:dyDescent="0.25">
      <c r="A95" s="37" t="s">
        <v>281</v>
      </c>
      <c r="B95" s="38" t="s">
        <v>282</v>
      </c>
      <c r="C95" s="39">
        <v>14060000</v>
      </c>
      <c r="D95" s="40">
        <v>350156.64</v>
      </c>
      <c r="E95" s="41">
        <f t="shared" si="2"/>
        <v>13709843.359999999</v>
      </c>
    </row>
    <row r="96" spans="1:5" ht="13.2" x14ac:dyDescent="0.25">
      <c r="A96" s="13" t="s">
        <v>173</v>
      </c>
      <c r="B96" s="14" t="s">
        <v>283</v>
      </c>
      <c r="C96" s="15">
        <v>460000</v>
      </c>
      <c r="D96" s="47">
        <v>350156.64</v>
      </c>
      <c r="E96" s="48">
        <f t="shared" si="2"/>
        <v>109843.35999999999</v>
      </c>
    </row>
    <row r="97" spans="1:5" ht="41.4" x14ac:dyDescent="0.25">
      <c r="A97" s="13" t="s">
        <v>274</v>
      </c>
      <c r="B97" s="14" t="s">
        <v>284</v>
      </c>
      <c r="C97" s="15">
        <v>13600000</v>
      </c>
      <c r="D97" s="47" t="s">
        <v>25</v>
      </c>
      <c r="E97" s="48">
        <f t="shared" si="2"/>
        <v>13600000</v>
      </c>
    </row>
    <row r="98" spans="1:5" ht="13.2" x14ac:dyDescent="0.25">
      <c r="A98" s="37" t="s">
        <v>285</v>
      </c>
      <c r="B98" s="38" t="s">
        <v>286</v>
      </c>
      <c r="C98" s="39">
        <v>84537817.120000005</v>
      </c>
      <c r="D98" s="40">
        <v>43411005.460000001</v>
      </c>
      <c r="E98" s="41">
        <f t="shared" si="2"/>
        <v>41126811.660000004</v>
      </c>
    </row>
    <row r="99" spans="1:5" ht="13.2" x14ac:dyDescent="0.25">
      <c r="A99" s="13" t="s">
        <v>166</v>
      </c>
      <c r="B99" s="14" t="s">
        <v>287</v>
      </c>
      <c r="C99" s="15">
        <v>3195000</v>
      </c>
      <c r="D99" s="47">
        <v>1685644.1</v>
      </c>
      <c r="E99" s="48">
        <f t="shared" si="2"/>
        <v>1509355.9</v>
      </c>
    </row>
    <row r="100" spans="1:5" ht="31.2" x14ac:dyDescent="0.25">
      <c r="A100" s="13" t="s">
        <v>167</v>
      </c>
      <c r="B100" s="14" t="s">
        <v>288</v>
      </c>
      <c r="C100" s="15">
        <v>964888</v>
      </c>
      <c r="D100" s="47">
        <v>457276.86</v>
      </c>
      <c r="E100" s="48">
        <f t="shared" si="2"/>
        <v>507611.14</v>
      </c>
    </row>
    <row r="101" spans="1:5" ht="21" x14ac:dyDescent="0.25">
      <c r="A101" s="13" t="s">
        <v>172</v>
      </c>
      <c r="B101" s="14" t="s">
        <v>289</v>
      </c>
      <c r="C101" s="15">
        <v>46000</v>
      </c>
      <c r="D101" s="47">
        <v>4000</v>
      </c>
      <c r="E101" s="48">
        <f t="shared" ref="E101:E129" si="3">IF(OR(C101="-",IF(D101="-",0,D101)&gt;=IF(C101="-",0,C101)),"-",IF(C101="-",0,C101)-IF(D101="-",0,D101))</f>
        <v>42000</v>
      </c>
    </row>
    <row r="102" spans="1:5" ht="13.2" x14ac:dyDescent="0.25">
      <c r="A102" s="13" t="s">
        <v>173</v>
      </c>
      <c r="B102" s="14" t="s">
        <v>290</v>
      </c>
      <c r="C102" s="15">
        <v>70709183.640000001</v>
      </c>
      <c r="D102" s="47">
        <v>34801090.049999997</v>
      </c>
      <c r="E102" s="48">
        <f t="shared" si="3"/>
        <v>35908093.590000004</v>
      </c>
    </row>
    <row r="103" spans="1:5" ht="13.2" x14ac:dyDescent="0.25">
      <c r="A103" s="13" t="s">
        <v>174</v>
      </c>
      <c r="B103" s="14" t="s">
        <v>291</v>
      </c>
      <c r="C103" s="15">
        <v>9619745.4800000004</v>
      </c>
      <c r="D103" s="47">
        <v>6459994.4500000002</v>
      </c>
      <c r="E103" s="48">
        <f t="shared" si="3"/>
        <v>3159751.0300000003</v>
      </c>
    </row>
    <row r="104" spans="1:5" ht="13.2" x14ac:dyDescent="0.25">
      <c r="A104" s="13" t="s">
        <v>180</v>
      </c>
      <c r="B104" s="14" t="s">
        <v>292</v>
      </c>
      <c r="C104" s="15">
        <v>3000</v>
      </c>
      <c r="D104" s="47">
        <v>3000</v>
      </c>
      <c r="E104" s="48" t="str">
        <f t="shared" si="3"/>
        <v>-</v>
      </c>
    </row>
    <row r="105" spans="1:5" ht="13.2" x14ac:dyDescent="0.25">
      <c r="A105" s="37" t="s">
        <v>293</v>
      </c>
      <c r="B105" s="38" t="s">
        <v>294</v>
      </c>
      <c r="C105" s="39">
        <v>3090000</v>
      </c>
      <c r="D105" s="40">
        <v>2253838.16</v>
      </c>
      <c r="E105" s="41">
        <f t="shared" si="3"/>
        <v>836161.83999999985</v>
      </c>
    </row>
    <row r="106" spans="1:5" ht="13.2" x14ac:dyDescent="0.25">
      <c r="A106" s="13" t="s">
        <v>173</v>
      </c>
      <c r="B106" s="14" t="s">
        <v>295</v>
      </c>
      <c r="C106" s="15">
        <v>1506000</v>
      </c>
      <c r="D106" s="47">
        <v>669838.16</v>
      </c>
      <c r="E106" s="48">
        <f t="shared" si="3"/>
        <v>836161.84</v>
      </c>
    </row>
    <row r="107" spans="1:5" ht="13.2" x14ac:dyDescent="0.25">
      <c r="A107" s="13" t="s">
        <v>296</v>
      </c>
      <c r="B107" s="14" t="s">
        <v>297</v>
      </c>
      <c r="C107" s="15">
        <v>1584000</v>
      </c>
      <c r="D107" s="47">
        <v>1584000</v>
      </c>
      <c r="E107" s="48" t="str">
        <f t="shared" si="3"/>
        <v>-</v>
      </c>
    </row>
    <row r="108" spans="1:5" ht="13.2" x14ac:dyDescent="0.25">
      <c r="A108" s="37" t="s">
        <v>298</v>
      </c>
      <c r="B108" s="38" t="s">
        <v>299</v>
      </c>
      <c r="C108" s="39">
        <v>3090000</v>
      </c>
      <c r="D108" s="40">
        <v>2253838.16</v>
      </c>
      <c r="E108" s="41">
        <f t="shared" si="3"/>
        <v>836161.83999999985</v>
      </c>
    </row>
    <row r="109" spans="1:5" ht="13.2" x14ac:dyDescent="0.25">
      <c r="A109" s="13" t="s">
        <v>173</v>
      </c>
      <c r="B109" s="14" t="s">
        <v>300</v>
      </c>
      <c r="C109" s="15">
        <v>1506000</v>
      </c>
      <c r="D109" s="47">
        <v>669838.16</v>
      </c>
      <c r="E109" s="48">
        <f t="shared" si="3"/>
        <v>836161.84</v>
      </c>
    </row>
    <row r="110" spans="1:5" ht="13.2" x14ac:dyDescent="0.25">
      <c r="A110" s="13" t="s">
        <v>296</v>
      </c>
      <c r="B110" s="14" t="s">
        <v>301</v>
      </c>
      <c r="C110" s="15">
        <v>1584000</v>
      </c>
      <c r="D110" s="47">
        <v>1584000</v>
      </c>
      <c r="E110" s="48" t="str">
        <f t="shared" si="3"/>
        <v>-</v>
      </c>
    </row>
    <row r="111" spans="1:5" ht="13.2" x14ac:dyDescent="0.25">
      <c r="A111" s="37" t="s">
        <v>302</v>
      </c>
      <c r="B111" s="38" t="s">
        <v>303</v>
      </c>
      <c r="C111" s="39">
        <v>27270000</v>
      </c>
      <c r="D111" s="40">
        <v>18765231.579999998</v>
      </c>
      <c r="E111" s="41">
        <f t="shared" si="3"/>
        <v>8504768.4200000018</v>
      </c>
    </row>
    <row r="112" spans="1:5" ht="41.4" x14ac:dyDescent="0.25">
      <c r="A112" s="13" t="s">
        <v>304</v>
      </c>
      <c r="B112" s="14" t="s">
        <v>305</v>
      </c>
      <c r="C112" s="15">
        <v>26217368.420000002</v>
      </c>
      <c r="D112" s="47">
        <v>17712600</v>
      </c>
      <c r="E112" s="48">
        <f t="shared" si="3"/>
        <v>8504768.4200000018</v>
      </c>
    </row>
    <row r="113" spans="1:5" ht="13.2" x14ac:dyDescent="0.25">
      <c r="A113" s="13" t="s">
        <v>296</v>
      </c>
      <c r="B113" s="14" t="s">
        <v>306</v>
      </c>
      <c r="C113" s="15">
        <v>1052631.58</v>
      </c>
      <c r="D113" s="47">
        <v>1052631.58</v>
      </c>
      <c r="E113" s="48" t="str">
        <f t="shared" si="3"/>
        <v>-</v>
      </c>
    </row>
    <row r="114" spans="1:5" ht="13.2" x14ac:dyDescent="0.25">
      <c r="A114" s="37" t="s">
        <v>307</v>
      </c>
      <c r="B114" s="38" t="s">
        <v>308</v>
      </c>
      <c r="C114" s="39">
        <v>27270000</v>
      </c>
      <c r="D114" s="40">
        <v>18765231.579999998</v>
      </c>
      <c r="E114" s="41">
        <f t="shared" si="3"/>
        <v>8504768.4200000018</v>
      </c>
    </row>
    <row r="115" spans="1:5" ht="41.4" x14ac:dyDescent="0.25">
      <c r="A115" s="13" t="s">
        <v>304</v>
      </c>
      <c r="B115" s="14" t="s">
        <v>309</v>
      </c>
      <c r="C115" s="15">
        <v>26217368.420000002</v>
      </c>
      <c r="D115" s="47">
        <v>17712600</v>
      </c>
      <c r="E115" s="48">
        <f t="shared" si="3"/>
        <v>8504768.4200000018</v>
      </c>
    </row>
    <row r="116" spans="1:5" ht="13.2" x14ac:dyDescent="0.25">
      <c r="A116" s="13" t="s">
        <v>296</v>
      </c>
      <c r="B116" s="14" t="s">
        <v>310</v>
      </c>
      <c r="C116" s="15">
        <v>1052631.58</v>
      </c>
      <c r="D116" s="47">
        <v>1052631.58</v>
      </c>
      <c r="E116" s="48" t="str">
        <f t="shared" si="3"/>
        <v>-</v>
      </c>
    </row>
    <row r="117" spans="1:5" ht="13.2" x14ac:dyDescent="0.25">
      <c r="A117" s="37" t="s">
        <v>311</v>
      </c>
      <c r="B117" s="38" t="s">
        <v>312</v>
      </c>
      <c r="C117" s="39">
        <v>8266200</v>
      </c>
      <c r="D117" s="40">
        <v>4346447</v>
      </c>
      <c r="E117" s="41">
        <f t="shared" si="3"/>
        <v>3919753</v>
      </c>
    </row>
    <row r="118" spans="1:5" ht="13.2" x14ac:dyDescent="0.25">
      <c r="A118" s="13" t="s">
        <v>313</v>
      </c>
      <c r="B118" s="14" t="s">
        <v>314</v>
      </c>
      <c r="C118" s="15">
        <v>4389700</v>
      </c>
      <c r="D118" s="47">
        <v>2508647</v>
      </c>
      <c r="E118" s="48">
        <f t="shared" si="3"/>
        <v>1881053</v>
      </c>
    </row>
    <row r="119" spans="1:5" ht="21" x14ac:dyDescent="0.25">
      <c r="A119" s="13" t="s">
        <v>315</v>
      </c>
      <c r="B119" s="14" t="s">
        <v>316</v>
      </c>
      <c r="C119" s="15">
        <v>2580000</v>
      </c>
      <c r="D119" s="47">
        <v>960000</v>
      </c>
      <c r="E119" s="48">
        <f t="shared" si="3"/>
        <v>1620000</v>
      </c>
    </row>
    <row r="120" spans="1:5" ht="21" x14ac:dyDescent="0.25">
      <c r="A120" s="13" t="s">
        <v>317</v>
      </c>
      <c r="B120" s="14" t="s">
        <v>318</v>
      </c>
      <c r="C120" s="15">
        <v>1296500</v>
      </c>
      <c r="D120" s="47">
        <v>877800</v>
      </c>
      <c r="E120" s="48">
        <f t="shared" si="3"/>
        <v>418700</v>
      </c>
    </row>
    <row r="121" spans="1:5" ht="13.2" x14ac:dyDescent="0.25">
      <c r="A121" s="37" t="s">
        <v>319</v>
      </c>
      <c r="B121" s="38" t="s">
        <v>320</v>
      </c>
      <c r="C121" s="39">
        <v>4389700</v>
      </c>
      <c r="D121" s="40">
        <v>2508647</v>
      </c>
      <c r="E121" s="41">
        <f t="shared" si="3"/>
        <v>1881053</v>
      </c>
    </row>
    <row r="122" spans="1:5" ht="13.2" x14ac:dyDescent="0.25">
      <c r="A122" s="13" t="s">
        <v>313</v>
      </c>
      <c r="B122" s="14" t="s">
        <v>321</v>
      </c>
      <c r="C122" s="15">
        <v>4389700</v>
      </c>
      <c r="D122" s="47">
        <v>2508647</v>
      </c>
      <c r="E122" s="48">
        <f t="shared" si="3"/>
        <v>1881053</v>
      </c>
    </row>
    <row r="123" spans="1:5" ht="13.2" x14ac:dyDescent="0.25">
      <c r="A123" s="37" t="s">
        <v>322</v>
      </c>
      <c r="B123" s="38" t="s">
        <v>323</v>
      </c>
      <c r="C123" s="39">
        <v>3876500</v>
      </c>
      <c r="D123" s="40">
        <v>1837800</v>
      </c>
      <c r="E123" s="41">
        <f t="shared" si="3"/>
        <v>2038700</v>
      </c>
    </row>
    <row r="124" spans="1:5" ht="21" x14ac:dyDescent="0.25">
      <c r="A124" s="13" t="s">
        <v>315</v>
      </c>
      <c r="B124" s="14" t="s">
        <v>324</v>
      </c>
      <c r="C124" s="15">
        <v>2580000</v>
      </c>
      <c r="D124" s="47">
        <v>960000</v>
      </c>
      <c r="E124" s="48">
        <f t="shared" si="3"/>
        <v>1620000</v>
      </c>
    </row>
    <row r="125" spans="1:5" ht="21" x14ac:dyDescent="0.25">
      <c r="A125" s="13" t="s">
        <v>317</v>
      </c>
      <c r="B125" s="14" t="s">
        <v>325</v>
      </c>
      <c r="C125" s="15">
        <v>1296500</v>
      </c>
      <c r="D125" s="47">
        <v>877800</v>
      </c>
      <c r="E125" s="48">
        <f t="shared" si="3"/>
        <v>418700</v>
      </c>
    </row>
    <row r="126" spans="1:5" ht="13.2" x14ac:dyDescent="0.25">
      <c r="A126" s="37" t="s">
        <v>326</v>
      </c>
      <c r="B126" s="38" t="s">
        <v>327</v>
      </c>
      <c r="C126" s="39">
        <v>3090000</v>
      </c>
      <c r="D126" s="40">
        <v>2208608</v>
      </c>
      <c r="E126" s="41">
        <f t="shared" si="3"/>
        <v>881392</v>
      </c>
    </row>
    <row r="127" spans="1:5" ht="13.2" x14ac:dyDescent="0.25">
      <c r="A127" s="13" t="s">
        <v>173</v>
      </c>
      <c r="B127" s="14" t="s">
        <v>328</v>
      </c>
      <c r="C127" s="15">
        <v>3090000</v>
      </c>
      <c r="D127" s="47">
        <v>2208608</v>
      </c>
      <c r="E127" s="48">
        <f t="shared" si="3"/>
        <v>881392</v>
      </c>
    </row>
    <row r="128" spans="1:5" ht="13.2" x14ac:dyDescent="0.25">
      <c r="A128" s="37" t="s">
        <v>329</v>
      </c>
      <c r="B128" s="38" t="s">
        <v>330</v>
      </c>
      <c r="C128" s="39">
        <v>3090000</v>
      </c>
      <c r="D128" s="40">
        <v>2208608</v>
      </c>
      <c r="E128" s="41">
        <f t="shared" si="3"/>
        <v>881392</v>
      </c>
    </row>
    <row r="129" spans="1:5" ht="13.2" x14ac:dyDescent="0.25">
      <c r="A129" s="13" t="s">
        <v>173</v>
      </c>
      <c r="B129" s="14" t="s">
        <v>331</v>
      </c>
      <c r="C129" s="15">
        <v>3090000</v>
      </c>
      <c r="D129" s="47">
        <v>2208608</v>
      </c>
      <c r="E129" s="48">
        <f t="shared" si="3"/>
        <v>881392</v>
      </c>
    </row>
  </sheetData>
  <mergeCells count="6">
    <mergeCell ref="E4:E9"/>
    <mergeCell ref="B4:B9"/>
    <mergeCell ref="A2:C2"/>
    <mergeCell ref="A4:A11"/>
    <mergeCell ref="C4:C11"/>
    <mergeCell ref="D4:D9"/>
  </mergeCells>
  <conditionalFormatting sqref="D14:E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workbookViewId="0">
      <selection activeCell="E11" sqref="E11"/>
    </sheetView>
  </sheetViews>
  <sheetFormatPr defaultRowHeight="12.75" customHeight="1" x14ac:dyDescent="0.25"/>
  <cols>
    <col min="1" max="1" width="42.33203125" customWidth="1"/>
    <col min="2" max="2" width="26.5546875" customWidth="1"/>
    <col min="3" max="5" width="18.6640625" customWidth="1"/>
  </cols>
  <sheetData>
    <row r="1" spans="1:5" ht="11.1" customHeight="1" x14ac:dyDescent="0.25">
      <c r="A1" s="95"/>
      <c r="B1" s="95"/>
      <c r="C1" s="95"/>
      <c r="D1" s="95"/>
      <c r="E1" s="95"/>
    </row>
    <row r="2" spans="1:5" ht="13.2" customHeight="1" x14ac:dyDescent="0.25">
      <c r="A2" s="68" t="s">
        <v>333</v>
      </c>
      <c r="B2" s="68"/>
      <c r="C2" s="68"/>
      <c r="D2" s="68"/>
      <c r="E2" s="68"/>
    </row>
    <row r="3" spans="1:5" ht="9" customHeight="1" thickBot="1" x14ac:dyDescent="0.3">
      <c r="A3" s="4"/>
      <c r="B3" s="29"/>
      <c r="C3" s="5"/>
      <c r="D3" s="5"/>
      <c r="E3" s="29"/>
    </row>
    <row r="4" spans="1:5" ht="13.95" customHeight="1" x14ac:dyDescent="0.25">
      <c r="A4" s="76" t="s">
        <v>3</v>
      </c>
      <c r="B4" s="88" t="s">
        <v>334</v>
      </c>
      <c r="C4" s="70" t="s">
        <v>5</v>
      </c>
      <c r="D4" s="70" t="s">
        <v>6</v>
      </c>
      <c r="E4" s="86" t="s">
        <v>7</v>
      </c>
    </row>
    <row r="5" spans="1:5" ht="4.95" customHeight="1" x14ac:dyDescent="0.25">
      <c r="A5" s="77"/>
      <c r="B5" s="89"/>
      <c r="C5" s="71"/>
      <c r="D5" s="71"/>
      <c r="E5" s="87"/>
    </row>
    <row r="6" spans="1:5" ht="6" customHeight="1" x14ac:dyDescent="0.25">
      <c r="A6" s="77"/>
      <c r="B6" s="89"/>
      <c r="C6" s="71"/>
      <c r="D6" s="71"/>
      <c r="E6" s="87"/>
    </row>
    <row r="7" spans="1:5" ht="4.95" customHeight="1" x14ac:dyDescent="0.25">
      <c r="A7" s="77"/>
      <c r="B7" s="89"/>
      <c r="C7" s="71"/>
      <c r="D7" s="71"/>
      <c r="E7" s="87"/>
    </row>
    <row r="8" spans="1:5" ht="6" customHeight="1" x14ac:dyDescent="0.25">
      <c r="A8" s="77"/>
      <c r="B8" s="89"/>
      <c r="C8" s="71"/>
      <c r="D8" s="71"/>
      <c r="E8" s="87"/>
    </row>
    <row r="9" spans="1:5" ht="6" customHeight="1" x14ac:dyDescent="0.25">
      <c r="A9" s="77"/>
      <c r="B9" s="89"/>
      <c r="C9" s="71"/>
      <c r="D9" s="71"/>
      <c r="E9" s="87"/>
    </row>
    <row r="10" spans="1:5" ht="18" customHeight="1" x14ac:dyDescent="0.25">
      <c r="A10" s="78"/>
      <c r="B10" s="96"/>
      <c r="C10" s="72"/>
      <c r="D10" s="72"/>
      <c r="E10" s="97"/>
    </row>
    <row r="11" spans="1:5" ht="13.5" customHeight="1" thickBot="1" x14ac:dyDescent="0.3">
      <c r="A11" s="8">
        <v>1</v>
      </c>
      <c r="B11" s="9">
        <v>2</v>
      </c>
      <c r="C11" s="10" t="s">
        <v>351</v>
      </c>
      <c r="D11" s="36" t="s">
        <v>8</v>
      </c>
      <c r="E11" s="12" t="s">
        <v>9</v>
      </c>
    </row>
    <row r="12" spans="1:5" ht="21" x14ac:dyDescent="0.25">
      <c r="A12" s="49" t="s">
        <v>335</v>
      </c>
      <c r="B12" s="50" t="s">
        <v>163</v>
      </c>
      <c r="C12" s="51">
        <v>57497276.960000001</v>
      </c>
      <c r="D12" s="51">
        <v>-62710993.009999998</v>
      </c>
      <c r="E12" s="52" t="s">
        <v>163</v>
      </c>
    </row>
    <row r="13" spans="1:5" ht="13.2" x14ac:dyDescent="0.25">
      <c r="A13" s="53" t="s">
        <v>12</v>
      </c>
      <c r="B13" s="54"/>
      <c r="C13" s="55"/>
      <c r="D13" s="55"/>
      <c r="E13" s="56"/>
    </row>
    <row r="14" spans="1:5" ht="13.2" x14ac:dyDescent="0.25">
      <c r="A14" s="37" t="s">
        <v>336</v>
      </c>
      <c r="B14" s="57" t="s">
        <v>163</v>
      </c>
      <c r="C14" s="39" t="s">
        <v>25</v>
      </c>
      <c r="D14" s="39" t="s">
        <v>25</v>
      </c>
      <c r="E14" s="41" t="s">
        <v>25</v>
      </c>
    </row>
    <row r="15" spans="1:5" ht="13.2" x14ac:dyDescent="0.25">
      <c r="A15" s="53" t="s">
        <v>337</v>
      </c>
      <c r="B15" s="54"/>
      <c r="C15" s="55"/>
      <c r="D15" s="55"/>
      <c r="E15" s="56"/>
    </row>
    <row r="16" spans="1:5" ht="13.2" x14ac:dyDescent="0.25">
      <c r="A16" s="37" t="s">
        <v>338</v>
      </c>
      <c r="B16" s="57" t="s">
        <v>163</v>
      </c>
      <c r="C16" s="39" t="s">
        <v>25</v>
      </c>
      <c r="D16" s="39" t="s">
        <v>25</v>
      </c>
      <c r="E16" s="41" t="s">
        <v>25</v>
      </c>
    </row>
    <row r="17" spans="1:5" ht="13.2" x14ac:dyDescent="0.25">
      <c r="A17" s="53" t="s">
        <v>337</v>
      </c>
      <c r="B17" s="54"/>
      <c r="C17" s="55"/>
      <c r="D17" s="55"/>
      <c r="E17" s="56"/>
    </row>
    <row r="18" spans="1:5" ht="21" x14ac:dyDescent="0.25">
      <c r="A18" s="13" t="s">
        <v>339</v>
      </c>
      <c r="B18" s="58" t="s">
        <v>340</v>
      </c>
      <c r="C18" s="15">
        <v>-370755178.63</v>
      </c>
      <c r="D18" s="15">
        <v>-287610323.26999998</v>
      </c>
      <c r="E18" s="48" t="s">
        <v>332</v>
      </c>
    </row>
    <row r="19" spans="1:5" ht="21" x14ac:dyDescent="0.25">
      <c r="A19" s="13" t="s">
        <v>341</v>
      </c>
      <c r="B19" s="58" t="s">
        <v>342</v>
      </c>
      <c r="C19" s="15">
        <v>428252455.58999997</v>
      </c>
      <c r="D19" s="15">
        <v>224899330.25999999</v>
      </c>
      <c r="E19" s="48" t="s">
        <v>332</v>
      </c>
    </row>
  </sheetData>
  <mergeCells count="7">
    <mergeCell ref="A2:E2"/>
    <mergeCell ref="A1:E1"/>
    <mergeCell ref="A4:A10"/>
    <mergeCell ref="C4:C10"/>
    <mergeCell ref="B4:B10"/>
    <mergeCell ref="D4:D10"/>
    <mergeCell ref="E4:E10"/>
  </mergeCells>
  <conditionalFormatting sqref="E15:E17 D13:E13 D15">
    <cfRule type="cellIs" priority="1" stopIfTrue="1" operator="equal">
      <formula>0</formula>
    </cfRule>
  </conditionalFormatting>
  <conditionalFormatting sqref="D82:E8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343</v>
      </c>
      <c r="B1" t="s">
        <v>344</v>
      </c>
    </row>
    <row r="2" spans="1:2" x14ac:dyDescent="0.25">
      <c r="A2" t="s">
        <v>345</v>
      </c>
      <c r="B2" t="s">
        <v>346</v>
      </c>
    </row>
    <row r="3" spans="1:2" x14ac:dyDescent="0.25">
      <c r="A3" t="s">
        <v>347</v>
      </c>
      <c r="B3" t="s">
        <v>0</v>
      </c>
    </row>
    <row r="4" spans="1:2" x14ac:dyDescent="0.25">
      <c r="A4" t="s">
        <v>348</v>
      </c>
      <c r="B4" t="s">
        <v>349</v>
      </c>
    </row>
    <row r="5" spans="1:2" x14ac:dyDescent="0.25">
      <c r="A5" t="s">
        <v>350</v>
      </c>
      <c r="B5" t="s">
        <v>351</v>
      </c>
    </row>
    <row r="6" spans="1:2" x14ac:dyDescent="0.25">
      <c r="A6" t="s">
        <v>352</v>
      </c>
      <c r="B6" t="s">
        <v>344</v>
      </c>
    </row>
    <row r="7" spans="1:2" x14ac:dyDescent="0.25">
      <c r="A7" t="s">
        <v>353</v>
      </c>
      <c r="B7" t="s">
        <v>354</v>
      </c>
    </row>
    <row r="8" spans="1:2" x14ac:dyDescent="0.25">
      <c r="A8" t="s">
        <v>355</v>
      </c>
      <c r="B8" t="s">
        <v>354</v>
      </c>
    </row>
    <row r="9" spans="1:2" x14ac:dyDescent="0.25">
      <c r="A9" t="s">
        <v>356</v>
      </c>
      <c r="B9" t="s">
        <v>357</v>
      </c>
    </row>
    <row r="10" spans="1:2" x14ac:dyDescent="0.25">
      <c r="A10" t="s">
        <v>358</v>
      </c>
      <c r="B10" t="s">
        <v>1</v>
      </c>
    </row>
    <row r="11" spans="1:2" x14ac:dyDescent="0.25">
      <c r="A11" t="s">
        <v>359</v>
      </c>
      <c r="B11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Доходы</vt:lpstr>
      <vt:lpstr>Расходы</vt:lpstr>
      <vt:lpstr>Источники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rep:2.55.0.293</dc:description>
  <cp:lastModifiedBy>ЛюбовьТ</cp:lastModifiedBy>
  <dcterms:created xsi:type="dcterms:W3CDTF">2023-09-05T06:24:33Z</dcterms:created>
  <dcterms:modified xsi:type="dcterms:W3CDTF">2023-09-05T09:59:32Z</dcterms:modified>
</cp:coreProperties>
</file>