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2"/>
  </bookViews>
  <sheets>
    <sheet name="ПР.9" sheetId="1" r:id="rId1"/>
    <sheet name="ПР.11" sheetId="2" r:id="rId2"/>
    <sheet name="ПР.13" sheetId="3" r:id="rId3"/>
  </sheets>
  <definedNames>
    <definedName name="_xlnm.Print_Area" localSheetId="0">'ПР.9'!$A$1:$E$208</definedName>
  </definedNames>
  <calcPr fullCalcOnLoad="1"/>
</workbook>
</file>

<file path=xl/sharedStrings.xml><?xml version="1.0" encoding="utf-8"?>
<sst xmlns="http://schemas.openxmlformats.org/spreadsheetml/2006/main" count="2194" uniqueCount="337">
  <si>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</si>
  <si>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</si>
  <si>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</si>
  <si>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</si>
  <si>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</si>
  <si>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</si>
  <si>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</si>
  <si>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</si>
  <si>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</si>
  <si>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</si>
  <si>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</si>
  <si>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</si>
  <si>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</si>
  <si>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</si>
  <si>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</si>
  <si>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</si>
  <si>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</si>
  <si>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</si>
  <si>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</si>
  <si>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</si>
  <si>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</si>
  <si>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</si>
  <si>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</si>
  <si>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</si>
  <si>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</si>
  <si>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</si>
  <si>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</si>
  <si>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</si>
  <si>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</si>
  <si>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</si>
  <si>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</si>
  <si>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</si>
  <si>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</si>
  <si>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</si>
  <si>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</si>
  <si>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</si>
  <si>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</si>
  <si>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</si>
  <si>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</si>
  <si>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</si>
  <si>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</si>
  <si>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</si>
  <si>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</si>
  <si>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</si>
  <si>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</si>
  <si>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</si>
  <si>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</si>
  <si>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</si>
  <si>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</si>
  <si>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</si>
  <si>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</si>
  <si>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</si>
  <si>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</si>
  <si>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</si>
  <si>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</si>
  <si>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</si>
  <si>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</si>
  <si>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</si>
  <si>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</si>
  <si>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</si>
  <si>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</si>
  <si>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</si>
  <si>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</si>
  <si>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</si>
  <si>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</si>
  <si>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</si>
  <si>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</si>
  <si>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</si>
  <si>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</si>
  <si>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</si>
  <si>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</si>
  <si>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</si>
  <si>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</si>
  <si>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</si>
  <si>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</si>
  <si>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</si>
  <si>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</si>
  <si>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</si>
  <si>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</si>
  <si>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</si>
  <si>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</si>
  <si>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</si>
  <si>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</si>
  <si>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</si>
  <si>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</si>
  <si>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</si>
  <si>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</si>
  <si>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</si>
  <si>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</si>
  <si>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</si>
  <si>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</si>
  <si>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</si>
  <si>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</si>
  <si>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</si>
  <si>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</si>
  <si>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</si>
  <si>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</si>
  <si>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</si>
  <si>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</si>
  <si>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</si>
  <si>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</si>
  <si>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</si>
  <si>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</si>
  <si>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</si>
  <si>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</si>
  <si>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</si>
  <si>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</si>
  <si>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</si>
  <si>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</si>
  <si>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</si>
  <si>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</si>
  <si>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</si>
  <si>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</si>
  <si>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</si>
  <si>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</si>
  <si>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</si>
  <si>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</si>
  <si>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</si>
  <si>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</si>
  <si>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</si>
  <si>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</si>
  <si>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</si>
  <si>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</si>
  <si>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</si>
  <si>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</si>
  <si>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</si>
  <si>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</si>
  <si>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</si>
  <si>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</si>
  <si>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</si>
  <si>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</si>
  <si>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</si>
  <si>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</si>
  <si>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</si>
  <si>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</si>
  <si>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</si>
  <si>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</si>
  <si>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</si>
  <si>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</si>
  <si>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</si>
  <si>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</si>
  <si>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</si>
  <si>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</si>
  <si>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</si>
  <si>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</si>
  <si>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</si>
  <si>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</si>
  <si>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</si>
  <si>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</si>
  <si>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</si>
  <si>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</si>
  <si>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</si>
  <si>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</si>
  <si>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</si>
  <si>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</si>
  <si>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</si>
  <si>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</si>
  <si>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</si>
  <si>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</si>
  <si>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</si>
  <si>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Реализация генерального плана МО "Бугровское сельское поселение" и обеспечение градостроительного зонирования территрий</t>
  </si>
  <si>
    <t>03 1 0002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</si>
  <si>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</si>
  <si>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</si>
  <si>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</si>
  <si>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</si>
  <si>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</si>
  <si>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</si>
  <si>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</si>
  <si>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</si>
  <si>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Иные пенсии, социальные доплаты к пенсиям</t>
  </si>
  <si>
    <t>Ведомственная структура бюджета МО "Бугровское сельское поселение" на 2015 год</t>
  </si>
  <si>
    <t>Г</t>
  </si>
  <si>
    <t>Рз</t>
  </si>
  <si>
    <t>ПР</t>
  </si>
  <si>
    <t>Сумма (тыс. руб.)</t>
  </si>
  <si>
    <t>Администрация муниципального образования "Бугровское сельское поселение"</t>
  </si>
  <si>
    <t>001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</si>
  <si>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</si>
  <si>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</si>
  <si>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</si>
  <si>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муниципального образования</t>
  </si>
  <si>
    <t>02</t>
  </si>
  <si>
    <t>1000011</t>
  </si>
  <si>
    <t>121</t>
  </si>
  <si>
    <t>03</t>
  </si>
  <si>
    <t>Непрограмные расходы органов исполнительной  власти МО ""Бугровское сельское поселение"</t>
  </si>
  <si>
    <t>1000000</t>
  </si>
  <si>
    <t>1010011</t>
  </si>
  <si>
    <t>244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</si>
  <si>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</si>
  <si>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</si>
  <si>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</si>
  <si>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</si>
  <si>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</si>
  <si>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Закупка товаров, работ, услуг в сфере информационно-коммуникационных технологий</t>
  </si>
  <si>
    <t>242</t>
  </si>
  <si>
    <t>852</t>
  </si>
  <si>
    <t>1030134</t>
  </si>
  <si>
    <t>1037134</t>
  </si>
  <si>
    <t>11</t>
  </si>
  <si>
    <t>1060013</t>
  </si>
  <si>
    <t>870</t>
  </si>
  <si>
    <t>13</t>
  </si>
  <si>
    <t>0540001</t>
  </si>
  <si>
    <t>0540002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</si>
  <si>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</si>
  <si>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1070014</t>
  </si>
  <si>
    <t>111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</si>
  <si>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</si>
  <si>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1080014</t>
  </si>
  <si>
    <t>Национальная оборона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</si>
  <si>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</si>
  <si>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1090015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</si>
  <si>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</si>
  <si>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</si>
  <si>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</si>
  <si>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</si>
  <si>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0100000</t>
  </si>
  <si>
    <t>Пропаганда мероприятий  по защите населения от чрезвычайных ситуаций и стихийных бедствий</t>
  </si>
  <si>
    <t>0100001</t>
  </si>
  <si>
    <t>Материально-техническое оснащение мероприятий по предотвращению чрезвычайных ситуаций и стихийных бедствий</t>
  </si>
  <si>
    <t>0100002</t>
  </si>
  <si>
    <t>Мероприятия по предупреждению и ликвидации последствий чрезвычайных ситуаций и стихийных бедствий</t>
  </si>
  <si>
    <t>0100003</t>
  </si>
  <si>
    <t>Обеспечение деятельности подведомственного  муниципального казенного учреждения "Охрана общественного порядка"</t>
  </si>
  <si>
    <t>0100004</t>
  </si>
  <si>
    <t>Обеспечение  пожарной безопасности</t>
  </si>
  <si>
    <t>10</t>
  </si>
  <si>
    <t>Национальная экономика</t>
  </si>
  <si>
    <t>Непрграммные расходы органов исполнительной власти МО "Бугровское селльское поселениен" на мероприятия в топливно-энергетической области</t>
  </si>
  <si>
    <t>810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</si>
  <si>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</si>
  <si>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0300000</t>
  </si>
  <si>
    <t>0310000</t>
  </si>
  <si>
    <t>0310001</t>
  </si>
  <si>
    <t>0310002</t>
  </si>
  <si>
    <t>12</t>
  </si>
  <si>
    <t>0200000</t>
  </si>
  <si>
    <t>0200001</t>
  </si>
  <si>
    <t>Организация и выполнение работ по пректированию и строительству объектов теплоснабжения</t>
  </si>
  <si>
    <t>0200002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</si>
  <si>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</si>
  <si>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0200003</t>
  </si>
  <si>
    <t>0400000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</si>
  <si>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</si>
  <si>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0400001</t>
  </si>
  <si>
    <t>0400002</t>
  </si>
  <si>
    <t>0400003</t>
  </si>
  <si>
    <t>0400004</t>
  </si>
  <si>
    <t>Жилищно-коммунальное хозяйство</t>
  </si>
  <si>
    <t>05</t>
  </si>
  <si>
    <t>243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</si>
  <si>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</si>
  <si>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0320000</t>
  </si>
  <si>
    <t>0320001</t>
  </si>
  <si>
    <t>0320002</t>
  </si>
  <si>
    <t>0320003</t>
  </si>
  <si>
    <t>0330000</t>
  </si>
  <si>
    <t>0330001</t>
  </si>
  <si>
    <t>0330002</t>
  </si>
  <si>
    <t>Образование</t>
  </si>
  <si>
    <t>07</t>
  </si>
  <si>
    <t>0500000</t>
  </si>
  <si>
    <t>0530000</t>
  </si>
  <si>
    <t>0530001</t>
  </si>
  <si>
    <t>621</t>
  </si>
  <si>
    <t>0530002</t>
  </si>
  <si>
    <t>05300003</t>
  </si>
  <si>
    <t>0530003</t>
  </si>
  <si>
    <t>Культура, кинематография</t>
  </si>
  <si>
    <t>08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</si>
  <si>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</si>
  <si>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</si>
  <si>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0510001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</si>
  <si>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</si>
  <si>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0510002</t>
  </si>
  <si>
    <t>0510003</t>
  </si>
  <si>
    <t>Социальная политика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</si>
  <si>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</si>
  <si>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1110016</t>
  </si>
  <si>
    <t>312</t>
  </si>
  <si>
    <t>0540000</t>
  </si>
  <si>
    <t>321</t>
  </si>
  <si>
    <t>0540003</t>
  </si>
  <si>
    <t>Физическая культура и спорт</t>
  </si>
  <si>
    <t>Подпрограмма "Развитие физической культуры, и спорта в МО "Бугровское сельское поселение" на 2014-2016гг"</t>
  </si>
  <si>
    <t>0520000</t>
  </si>
  <si>
    <t>0520001</t>
  </si>
  <si>
    <t>0520002</t>
  </si>
  <si>
    <t>Укрепление маетриально-технической спортивной базы</t>
  </si>
  <si>
    <t>0520003</t>
  </si>
  <si>
    <t>ВСЕГО РАСХОДОВ</t>
  </si>
  <si>
    <t>Выполнение администрацией МО "Бугровское сельское поселение" отдельных гос.полномочий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</si>
  <si>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 xml:space="preserve">03 </t>
  </si>
  <si>
    <t>Сумма
(тыс. рублей)</t>
  </si>
  <si>
    <t>02 0 0004</t>
  </si>
  <si>
    <t>Разработка программ комплексного развития систем коммунальной инфраструктуры МО "Бугровское сельское поселение"</t>
  </si>
  <si>
    <t>05 01</t>
  </si>
  <si>
    <t>11 3 0000</t>
  </si>
  <si>
    <t>Жилищное хозяйство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</si>
  <si>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муниципального образования</t>
  </si>
  <si>
    <t>06 0 0000</t>
  </si>
  <si>
    <t>Муниципальная программа "Развитие части территорий МО "Бугровское сельское поселение" Всеволожского муниципального района Лен.области на 2015-2017 годы"</t>
  </si>
  <si>
    <t>Благоустройство части территорий</t>
  </si>
  <si>
    <t>1130000</t>
  </si>
  <si>
    <t>0600000</t>
  </si>
  <si>
    <t xml:space="preserve"> </t>
  </si>
  <si>
    <t>0200004</t>
  </si>
  <si>
    <t>Разработка программ комплексного развития систем коммунальной инфраструктуры МО "Бугровсео сельское поселение"</t>
  </si>
  <si>
    <t>06 0 0088</t>
  </si>
  <si>
    <t>05 4 0003</t>
  </si>
  <si>
    <t>0600088</t>
  </si>
  <si>
    <t>Иные выплаты персоналу казенных учреждений, за исключением фонда оплаты труда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</si>
  <si>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разделам, подразделам, целевым статьям (муниципальным программам муниципального образования "Бугровское сельское поселение"  и непрограммным направлениям деятельности), группам и подгруппам видов расходов классификации расходов бюджетов на 2015 год</t>
    </r>
  </si>
  <si>
    <t>112</t>
  </si>
  <si>
    <r>
      <rPr>
        <b/>
        <sz val="10"/>
        <rFont val="Times New Roman"/>
        <family val="1"/>
      </rPr>
      <t>Распределение</t>
    </r>
    <r>
      <rPr>
        <sz val="10"/>
        <rFont val="Times New Roman"/>
        <family val="1"/>
      </rPr>
      <t xml:space="preserve">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2015 год</t>
    </r>
  </si>
  <si>
    <t>06 0 7088</t>
  </si>
  <si>
    <t>Благоустройство части территорий за счет средств областного бюджета</t>
  </si>
  <si>
    <t>0607088</t>
  </si>
  <si>
    <t xml:space="preserve">Благоустройство части территорий за счет средств областного бюджета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</si>
  <si>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</si>
  <si>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</si>
  <si>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</si>
  <si>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</si>
  <si>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Субсидия юридическим лицам(кроме некоммерческих организаций) индивидуальным предпринимателям, физическим лицам</t>
  </si>
  <si>
    <t>Мероприятия на обеспечение выплат стимулирующего характера работникам АМУ КДЦ «Бугры» МО «Бугровское сельское поселение» в рамках подпрограммы «Обеспечение условий реализации гос.программы» государственной программы Ленинградской области «Развитие культуры в Ленинградской области»</t>
  </si>
  <si>
    <t>05 1 7036</t>
  </si>
  <si>
    <t>0517036</t>
  </si>
  <si>
    <t>Уплата иных платежей</t>
  </si>
  <si>
    <t xml:space="preserve">01 </t>
  </si>
  <si>
    <t>853</t>
  </si>
  <si>
    <t>0113</t>
  </si>
  <si>
    <t>1003</t>
  </si>
  <si>
    <t>Приложение № 3                                                                            к решению Совета депутатов                                                                  от 25.12.2015 № 80</t>
  </si>
  <si>
    <t>Приложение № 2                                                                       к решению Совета депутатов                                                                  от 25.12.2015  № 80</t>
  </si>
  <si>
    <t>Приложение № 4                                                                    к решению Совета депутатов                                                                  от 25. 12 .2016  № 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</si>
</sst>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179" fontId="4" fillId="0" borderId="10" xfId="61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3" fontId="5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5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179" fontId="4" fillId="0" borderId="10" xfId="61" applyNumberFormat="1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79" fontId="3" fillId="0" borderId="10" xfId="61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/>
    </xf>
    <xf numFmtId="179" fontId="56" fillId="0" borderId="0" xfId="61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57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wrapText="1"/>
      <protection/>
    </xf>
    <xf numFmtId="49" fontId="52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49" fontId="51" fillId="0" borderId="10" xfId="53" applyNumberFormat="1" applyFont="1" applyFill="1" applyBorder="1" applyAlignment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/>
    </xf>
    <xf numFmtId="179" fontId="51" fillId="0" borderId="10" xfId="61" applyNumberFormat="1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173" fontId="4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0" fontId="52" fillId="0" borderId="12" xfId="0" applyFont="1" applyFill="1" applyBorder="1" applyAlignment="1">
      <alignment vertical="center" wrapText="1"/>
    </xf>
    <xf numFmtId="179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58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7200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94.375" style="18" customWidth="1"/>
    <col min="2" max="2" width="11.625" style="1" customWidth="1"/>
    <col min="3" max="3" width="7.125" style="1" customWidth="1"/>
    <col min="4" max="4" width="8.75390625" style="1" customWidth="1"/>
    <col min="5" max="5" width="13.125" style="1" customWidth="1"/>
    <col min="6" max="7" width="10.00390625" style="1" customWidth="1"/>
    <col min="8" max="16384" width="9.125" style="1" customWidth="1"/>
  </cols>
  <sheetData>
    <row r="1" spans="1:6" ht="44.25" customHeight="1">
      <c r="A1" s="9"/>
      <c r="C1" s="84" t="s">
        <v>335</v>
      </c>
      <c r="D1" s="84"/>
      <c r="E1" s="84"/>
      <c r="F1" s="19"/>
    </row>
    <row r="2" spans="1:5" ht="63" customHeight="1">
      <c r="A2" s="82" t="s">
        <v>316</v>
      </c>
      <c r="B2" s="83"/>
      <c r="C2" s="83"/>
      <c r="D2" s="83"/>
      <c r="E2" s="83"/>
    </row>
    <row r="3" spans="1:8" ht="25.5">
      <c r="A3" s="20" t="s">
        <v>18</v>
      </c>
      <c r="B3" s="21" t="s">
        <v>16</v>
      </c>
      <c r="C3" s="21" t="s">
        <v>17</v>
      </c>
      <c r="D3" s="20" t="s">
        <v>57</v>
      </c>
      <c r="E3" s="22" t="s">
        <v>295</v>
      </c>
      <c r="H3" s="12"/>
    </row>
    <row r="4" spans="1:5" ht="12.75">
      <c r="A4" s="23" t="s">
        <v>58</v>
      </c>
      <c r="B4" s="23" t="s">
        <v>59</v>
      </c>
      <c r="C4" s="23" t="s">
        <v>60</v>
      </c>
      <c r="D4" s="23" t="s">
        <v>61</v>
      </c>
      <c r="E4" s="24" t="s">
        <v>62</v>
      </c>
    </row>
    <row r="5" spans="1:8" s="10" customFormat="1" ht="12.75">
      <c r="A5" s="25" t="s">
        <v>20</v>
      </c>
      <c r="B5" s="20"/>
      <c r="C5" s="20"/>
      <c r="D5" s="20"/>
      <c r="E5" s="26">
        <f>E6+E142</f>
        <v>152424.24</v>
      </c>
      <c r="F5" s="1">
        <v>152424.2</v>
      </c>
      <c r="G5" s="74"/>
      <c r="H5" s="74"/>
    </row>
    <row r="6" spans="1:5" s="10" customFormat="1" ht="12.75">
      <c r="A6" s="25" t="s">
        <v>68</v>
      </c>
      <c r="B6" s="27"/>
      <c r="C6" s="27"/>
      <c r="D6" s="27"/>
      <c r="E6" s="28">
        <f>E7+E28+E41+E59+E84+E131</f>
        <v>99683.54</v>
      </c>
    </row>
    <row r="7" spans="1:5" s="6" customFormat="1" ht="29.25" customHeight="1">
      <c r="A7" s="29" t="s">
        <v>139</v>
      </c>
      <c r="B7" s="30" t="s">
        <v>63</v>
      </c>
      <c r="C7" s="30" t="s">
        <v>19</v>
      </c>
      <c r="D7" s="31"/>
      <c r="E7" s="32">
        <f>E8+E11+E14+E19</f>
        <v>8299.7</v>
      </c>
    </row>
    <row r="8" spans="1:5" ht="12.75">
      <c r="A8" s="33" t="s">
        <v>54</v>
      </c>
      <c r="B8" s="14" t="s">
        <v>65</v>
      </c>
      <c r="C8" s="14" t="s">
        <v>19</v>
      </c>
      <c r="D8" s="17" t="s">
        <v>19</v>
      </c>
      <c r="E8" s="34">
        <f>E9</f>
        <v>198.5</v>
      </c>
    </row>
    <row r="9" spans="1:5" ht="12.75">
      <c r="A9" s="33" t="s">
        <v>9</v>
      </c>
      <c r="B9" s="14" t="s">
        <v>65</v>
      </c>
      <c r="C9" s="14">
        <v>244</v>
      </c>
      <c r="D9" s="17" t="s">
        <v>19</v>
      </c>
      <c r="E9" s="34">
        <f>E10</f>
        <v>198.5</v>
      </c>
    </row>
    <row r="10" spans="1:5" ht="12.75">
      <c r="A10" s="33" t="s">
        <v>122</v>
      </c>
      <c r="B10" s="14" t="s">
        <v>65</v>
      </c>
      <c r="C10" s="14">
        <v>244</v>
      </c>
      <c r="D10" s="17" t="s">
        <v>64</v>
      </c>
      <c r="E10" s="34">
        <v>198.5</v>
      </c>
    </row>
    <row r="11" spans="1:5" ht="12.75">
      <c r="A11" s="33" t="s">
        <v>55</v>
      </c>
      <c r="B11" s="14" t="s">
        <v>66</v>
      </c>
      <c r="C11" s="14"/>
      <c r="D11" s="17"/>
      <c r="E11" s="34">
        <f>E12</f>
        <v>1544</v>
      </c>
    </row>
    <row r="12" spans="1:5" ht="12.75">
      <c r="A12" s="33" t="s">
        <v>9</v>
      </c>
      <c r="B12" s="14" t="s">
        <v>66</v>
      </c>
      <c r="C12" s="14">
        <v>244</v>
      </c>
      <c r="D12" s="17" t="s">
        <v>19</v>
      </c>
      <c r="E12" s="34">
        <f>E13</f>
        <v>1544</v>
      </c>
    </row>
    <row r="13" spans="1:5" ht="12.75">
      <c r="A13" s="33" t="s">
        <v>122</v>
      </c>
      <c r="B13" s="14" t="s">
        <v>66</v>
      </c>
      <c r="C13" s="14">
        <v>244</v>
      </c>
      <c r="D13" s="17" t="s">
        <v>64</v>
      </c>
      <c r="E13" s="34">
        <v>1544</v>
      </c>
    </row>
    <row r="14" spans="1:5" ht="12.75">
      <c r="A14" s="33" t="s">
        <v>56</v>
      </c>
      <c r="B14" s="14" t="s">
        <v>67</v>
      </c>
      <c r="C14" s="14"/>
      <c r="D14" s="17"/>
      <c r="E14" s="34">
        <f>E15+E17</f>
        <v>638.2</v>
      </c>
    </row>
    <row r="15" spans="1:5" ht="12.75">
      <c r="A15" s="33" t="s">
        <v>9</v>
      </c>
      <c r="B15" s="14" t="s">
        <v>67</v>
      </c>
      <c r="C15" s="14">
        <v>244</v>
      </c>
      <c r="D15" s="17"/>
      <c r="E15" s="34">
        <f>E16</f>
        <v>150</v>
      </c>
    </row>
    <row r="16" spans="1:5" ht="12.75">
      <c r="A16" s="33" t="s">
        <v>122</v>
      </c>
      <c r="B16" s="14" t="s">
        <v>67</v>
      </c>
      <c r="C16" s="14">
        <v>244</v>
      </c>
      <c r="D16" s="17" t="s">
        <v>64</v>
      </c>
      <c r="E16" s="34">
        <v>150</v>
      </c>
    </row>
    <row r="17" spans="1:5" ht="12.75">
      <c r="A17" s="33" t="s">
        <v>9</v>
      </c>
      <c r="B17" s="14" t="s">
        <v>67</v>
      </c>
      <c r="C17" s="14">
        <v>244</v>
      </c>
      <c r="D17" s="17"/>
      <c r="E17" s="34">
        <f>E18</f>
        <v>488.2</v>
      </c>
    </row>
    <row r="18" spans="1:5" ht="12.75">
      <c r="A18" s="33" t="s">
        <v>168</v>
      </c>
      <c r="B18" s="14" t="s">
        <v>67</v>
      </c>
      <c r="C18" s="14">
        <v>244</v>
      </c>
      <c r="D18" s="17" t="s">
        <v>167</v>
      </c>
      <c r="E18" s="34">
        <v>488.2</v>
      </c>
    </row>
    <row r="19" spans="1:5" ht="25.5">
      <c r="A19" s="33" t="s">
        <v>53</v>
      </c>
      <c r="B19" s="14" t="s">
        <v>69</v>
      </c>
      <c r="C19" s="14"/>
      <c r="D19" s="17"/>
      <c r="E19" s="34">
        <f>E21+E23+E25+E27</f>
        <v>5919</v>
      </c>
    </row>
    <row r="20" spans="1:5" ht="12.75">
      <c r="A20" s="33" t="s">
        <v>10</v>
      </c>
      <c r="B20" s="14" t="s">
        <v>69</v>
      </c>
      <c r="C20" s="14">
        <v>111</v>
      </c>
      <c r="D20" s="17"/>
      <c r="E20" s="34">
        <v>5217.4</v>
      </c>
    </row>
    <row r="21" spans="1:5" ht="12.75">
      <c r="A21" s="33" t="s">
        <v>122</v>
      </c>
      <c r="B21" s="14" t="s">
        <v>69</v>
      </c>
      <c r="C21" s="14">
        <v>111</v>
      </c>
      <c r="D21" s="17" t="s">
        <v>64</v>
      </c>
      <c r="E21" s="34">
        <v>5217.4</v>
      </c>
    </row>
    <row r="22" spans="1:5" ht="12.75">
      <c r="A22" s="33" t="s">
        <v>70</v>
      </c>
      <c r="B22" s="14" t="s">
        <v>69</v>
      </c>
      <c r="C22" s="14">
        <v>242</v>
      </c>
      <c r="D22" s="17"/>
      <c r="E22" s="34">
        <f>E23</f>
        <v>42.8</v>
      </c>
    </row>
    <row r="23" spans="1:5" ht="12.75">
      <c r="A23" s="33" t="s">
        <v>122</v>
      </c>
      <c r="B23" s="14" t="s">
        <v>69</v>
      </c>
      <c r="C23" s="14">
        <v>242</v>
      </c>
      <c r="D23" s="17" t="s">
        <v>64</v>
      </c>
      <c r="E23" s="34">
        <v>42.8</v>
      </c>
    </row>
    <row r="24" spans="1:5" ht="12.75">
      <c r="A24" s="33" t="s">
        <v>9</v>
      </c>
      <c r="B24" s="14" t="s">
        <v>69</v>
      </c>
      <c r="C24" s="14">
        <v>244</v>
      </c>
      <c r="D24" s="17"/>
      <c r="E24" s="34">
        <f>E25</f>
        <v>646.7</v>
      </c>
    </row>
    <row r="25" spans="1:6" ht="12.75">
      <c r="A25" s="33" t="s">
        <v>122</v>
      </c>
      <c r="B25" s="14" t="s">
        <v>69</v>
      </c>
      <c r="C25" s="14">
        <v>244</v>
      </c>
      <c r="D25" s="17" t="s">
        <v>64</v>
      </c>
      <c r="E25" s="34">
        <v>646.7</v>
      </c>
      <c r="F25" s="15"/>
    </row>
    <row r="26" spans="1:6" ht="12.75">
      <c r="A26" s="33" t="s">
        <v>329</v>
      </c>
      <c r="B26" s="14" t="s">
        <v>69</v>
      </c>
      <c r="C26" s="14">
        <v>853</v>
      </c>
      <c r="D26" s="17"/>
      <c r="E26" s="34">
        <v>12.1</v>
      </c>
      <c r="F26" s="15"/>
    </row>
    <row r="27" spans="1:6" ht="12.75">
      <c r="A27" s="33" t="s">
        <v>122</v>
      </c>
      <c r="B27" s="14" t="s">
        <v>69</v>
      </c>
      <c r="C27" s="14">
        <v>853</v>
      </c>
      <c r="D27" s="17" t="s">
        <v>64</v>
      </c>
      <c r="E27" s="34">
        <v>12.1</v>
      </c>
      <c r="F27" s="15"/>
    </row>
    <row r="28" spans="1:5" s="6" customFormat="1" ht="27">
      <c r="A28" s="29" t="s">
        <v>41</v>
      </c>
      <c r="B28" s="30" t="s">
        <v>71</v>
      </c>
      <c r="C28" s="30"/>
      <c r="D28" s="31"/>
      <c r="E28" s="32">
        <f>E29+E32+E35+E38</f>
        <v>552.4</v>
      </c>
    </row>
    <row r="29" spans="1:5" ht="25.5">
      <c r="A29" s="33" t="s">
        <v>160</v>
      </c>
      <c r="B29" s="14" t="s">
        <v>72</v>
      </c>
      <c r="C29" s="14"/>
      <c r="D29" s="17"/>
      <c r="E29" s="34">
        <f>E30</f>
        <v>0</v>
      </c>
    </row>
    <row r="30" spans="1:5" ht="12.75">
      <c r="A30" s="33" t="s">
        <v>9</v>
      </c>
      <c r="B30" s="14" t="s">
        <v>72</v>
      </c>
      <c r="C30" s="14">
        <v>244</v>
      </c>
      <c r="D30" s="17"/>
      <c r="E30" s="34">
        <f>E31</f>
        <v>0</v>
      </c>
    </row>
    <row r="31" spans="1:5" ht="12.75">
      <c r="A31" s="33" t="s">
        <v>12</v>
      </c>
      <c r="B31" s="14" t="s">
        <v>72</v>
      </c>
      <c r="C31" s="14">
        <v>244</v>
      </c>
      <c r="D31" s="17" t="s">
        <v>73</v>
      </c>
      <c r="E31" s="34">
        <v>0</v>
      </c>
    </row>
    <row r="32" spans="1:5" ht="12.75">
      <c r="A32" s="33" t="s">
        <v>140</v>
      </c>
      <c r="B32" s="14" t="s">
        <v>74</v>
      </c>
      <c r="C32" s="14"/>
      <c r="D32" s="17"/>
      <c r="E32" s="34">
        <f>E33</f>
        <v>135</v>
      </c>
    </row>
    <row r="33" spans="1:5" ht="12.75">
      <c r="A33" s="33" t="s">
        <v>9</v>
      </c>
      <c r="B33" s="14" t="s">
        <v>74</v>
      </c>
      <c r="C33" s="14">
        <v>244</v>
      </c>
      <c r="D33" s="17"/>
      <c r="E33" s="34">
        <f>E34</f>
        <v>135</v>
      </c>
    </row>
    <row r="34" spans="1:5" ht="12.75">
      <c r="A34" s="33" t="s">
        <v>12</v>
      </c>
      <c r="B34" s="14" t="s">
        <v>74</v>
      </c>
      <c r="C34" s="14">
        <v>244</v>
      </c>
      <c r="D34" s="17" t="s">
        <v>73</v>
      </c>
      <c r="E34" s="34">
        <v>135</v>
      </c>
    </row>
    <row r="35" spans="1:5" ht="12.75">
      <c r="A35" s="33" t="s">
        <v>42</v>
      </c>
      <c r="B35" s="14" t="s">
        <v>75</v>
      </c>
      <c r="C35" s="14"/>
      <c r="D35" s="17"/>
      <c r="E35" s="34">
        <f>E36</f>
        <v>0</v>
      </c>
    </row>
    <row r="36" spans="1:5" ht="12.75">
      <c r="A36" s="33" t="s">
        <v>9</v>
      </c>
      <c r="B36" s="14" t="s">
        <v>75</v>
      </c>
      <c r="C36" s="14">
        <v>244</v>
      </c>
      <c r="D36" s="17"/>
      <c r="E36" s="34">
        <f>E37</f>
        <v>0</v>
      </c>
    </row>
    <row r="37" spans="1:5" ht="12.75">
      <c r="A37" s="33" t="s">
        <v>12</v>
      </c>
      <c r="B37" s="14" t="s">
        <v>75</v>
      </c>
      <c r="C37" s="14">
        <v>244</v>
      </c>
      <c r="D37" s="17" t="s">
        <v>73</v>
      </c>
      <c r="E37" s="34">
        <v>0</v>
      </c>
    </row>
    <row r="38" spans="1:5" ht="12.75">
      <c r="A38" s="33" t="s">
        <v>43</v>
      </c>
      <c r="B38" s="14" t="s">
        <v>76</v>
      </c>
      <c r="C38" s="14"/>
      <c r="D38" s="17"/>
      <c r="E38" s="34">
        <f>E39</f>
        <v>417.4</v>
      </c>
    </row>
    <row r="39" spans="1:5" ht="12.75">
      <c r="A39" s="33" t="s">
        <v>9</v>
      </c>
      <c r="B39" s="14" t="s">
        <v>76</v>
      </c>
      <c r="C39" s="14">
        <v>244</v>
      </c>
      <c r="D39" s="17"/>
      <c r="E39" s="34">
        <f>E40</f>
        <v>417.4</v>
      </c>
    </row>
    <row r="40" spans="1:5" ht="12.75">
      <c r="A40" s="33" t="s">
        <v>12</v>
      </c>
      <c r="B40" s="14" t="s">
        <v>76</v>
      </c>
      <c r="C40" s="14">
        <v>244</v>
      </c>
      <c r="D40" s="17" t="s">
        <v>73</v>
      </c>
      <c r="E40" s="34">
        <v>417.4</v>
      </c>
    </row>
    <row r="41" spans="1:5" s="6" customFormat="1" ht="27">
      <c r="A41" s="29" t="s">
        <v>40</v>
      </c>
      <c r="B41" s="30" t="s">
        <v>93</v>
      </c>
      <c r="C41" s="30"/>
      <c r="D41" s="31"/>
      <c r="E41" s="35">
        <f>E42+E47+E52+E58</f>
        <v>26593.6</v>
      </c>
    </row>
    <row r="42" spans="1:7" ht="12.75">
      <c r="A42" s="33" t="s">
        <v>37</v>
      </c>
      <c r="B42" s="14" t="s">
        <v>96</v>
      </c>
      <c r="C42" s="36"/>
      <c r="D42" s="11"/>
      <c r="E42" s="34">
        <f>E44+E46</f>
        <v>3890</v>
      </c>
      <c r="G42" s="12"/>
    </row>
    <row r="43" spans="1:5" ht="12.75">
      <c r="A43" s="33" t="s">
        <v>9</v>
      </c>
      <c r="B43" s="14" t="s">
        <v>96</v>
      </c>
      <c r="C43" s="14">
        <v>244</v>
      </c>
      <c r="D43" s="17"/>
      <c r="E43" s="34">
        <f>E44</f>
        <v>3190</v>
      </c>
    </row>
    <row r="44" spans="1:6" ht="13.5" customHeight="1">
      <c r="A44" s="33" t="s">
        <v>5</v>
      </c>
      <c r="B44" s="14" t="s">
        <v>96</v>
      </c>
      <c r="C44" s="14">
        <v>244</v>
      </c>
      <c r="D44" s="17" t="s">
        <v>94</v>
      </c>
      <c r="E44" s="34">
        <v>3190</v>
      </c>
      <c r="F44" s="15"/>
    </row>
    <row r="45" spans="1:5" ht="14.25" customHeight="1">
      <c r="A45" s="33" t="s">
        <v>321</v>
      </c>
      <c r="B45" s="14" t="s">
        <v>96</v>
      </c>
      <c r="C45" s="14">
        <v>414</v>
      </c>
      <c r="D45" s="17"/>
      <c r="E45" s="34">
        <f>E46</f>
        <v>700</v>
      </c>
    </row>
    <row r="46" spans="1:5" ht="11.25" customHeight="1">
      <c r="A46" s="33" t="s">
        <v>5</v>
      </c>
      <c r="B46" s="14" t="s">
        <v>96</v>
      </c>
      <c r="C46" s="14">
        <v>414</v>
      </c>
      <c r="D46" s="17" t="s">
        <v>94</v>
      </c>
      <c r="E46" s="34">
        <v>700</v>
      </c>
    </row>
    <row r="47" spans="1:5" ht="12.75">
      <c r="A47" s="33" t="s">
        <v>38</v>
      </c>
      <c r="B47" s="17" t="s">
        <v>97</v>
      </c>
      <c r="C47" s="14"/>
      <c r="D47" s="17"/>
      <c r="E47" s="34">
        <f>E48+E50</f>
        <v>14419.7</v>
      </c>
    </row>
    <row r="48" spans="1:5" ht="12.75">
      <c r="A48" s="33" t="s">
        <v>9</v>
      </c>
      <c r="B48" s="14" t="s">
        <v>97</v>
      </c>
      <c r="C48" s="14">
        <v>244</v>
      </c>
      <c r="D48" s="27"/>
      <c r="E48" s="34">
        <f>E49</f>
        <v>1879</v>
      </c>
    </row>
    <row r="49" spans="1:5" ht="12.75">
      <c r="A49" s="33" t="s">
        <v>5</v>
      </c>
      <c r="B49" s="14" t="s">
        <v>97</v>
      </c>
      <c r="C49" s="14">
        <v>244</v>
      </c>
      <c r="D49" s="17" t="s">
        <v>94</v>
      </c>
      <c r="E49" s="34">
        <v>1879</v>
      </c>
    </row>
    <row r="50" spans="1:5" ht="12.75">
      <c r="A50" s="33" t="s">
        <v>121</v>
      </c>
      <c r="B50" s="14" t="s">
        <v>97</v>
      </c>
      <c r="C50" s="14">
        <v>243</v>
      </c>
      <c r="D50" s="17"/>
      <c r="E50" s="34">
        <f>E51</f>
        <v>12540.7</v>
      </c>
    </row>
    <row r="51" spans="1:5" ht="12.75">
      <c r="A51" s="33" t="s">
        <v>5</v>
      </c>
      <c r="B51" s="14" t="s">
        <v>97</v>
      </c>
      <c r="C51" s="14">
        <v>243</v>
      </c>
      <c r="D51" s="17" t="s">
        <v>94</v>
      </c>
      <c r="E51" s="34">
        <v>12540.7</v>
      </c>
    </row>
    <row r="52" spans="1:5" ht="25.5">
      <c r="A52" s="33" t="s">
        <v>39</v>
      </c>
      <c r="B52" s="14" t="s">
        <v>95</v>
      </c>
      <c r="C52" s="14"/>
      <c r="D52" s="17"/>
      <c r="E52" s="34">
        <f>E53+E55</f>
        <v>8185.9</v>
      </c>
    </row>
    <row r="53" spans="1:5" ht="12.75">
      <c r="A53" s="33" t="s">
        <v>121</v>
      </c>
      <c r="B53" s="14" t="s">
        <v>95</v>
      </c>
      <c r="C53" s="14">
        <v>243</v>
      </c>
      <c r="D53" s="17"/>
      <c r="E53" s="34">
        <f>E54</f>
        <v>1587.9</v>
      </c>
    </row>
    <row r="54" spans="1:5" ht="12.75">
      <c r="A54" s="33" t="s">
        <v>5</v>
      </c>
      <c r="B54" s="14" t="s">
        <v>95</v>
      </c>
      <c r="C54" s="14">
        <v>243</v>
      </c>
      <c r="D54" s="17" t="s">
        <v>94</v>
      </c>
      <c r="E54" s="34">
        <v>1587.9</v>
      </c>
    </row>
    <row r="55" spans="1:5" ht="12.75">
      <c r="A55" s="33" t="s">
        <v>9</v>
      </c>
      <c r="B55" s="14" t="s">
        <v>95</v>
      </c>
      <c r="C55" s="14">
        <v>244</v>
      </c>
      <c r="D55" s="27"/>
      <c r="E55" s="34">
        <f>E56</f>
        <v>6598</v>
      </c>
    </row>
    <row r="56" spans="1:5" ht="12.75">
      <c r="A56" s="33" t="s">
        <v>5</v>
      </c>
      <c r="B56" s="14" t="s">
        <v>95</v>
      </c>
      <c r="C56" s="14">
        <v>244</v>
      </c>
      <c r="D56" s="17" t="s">
        <v>94</v>
      </c>
      <c r="E56" s="34">
        <v>6598</v>
      </c>
    </row>
    <row r="57" spans="1:5" ht="25.5">
      <c r="A57" s="33" t="s">
        <v>297</v>
      </c>
      <c r="B57" s="14" t="s">
        <v>296</v>
      </c>
      <c r="C57" s="14"/>
      <c r="D57" s="17"/>
      <c r="E57" s="34">
        <v>98</v>
      </c>
    </row>
    <row r="58" spans="1:5" ht="13.5" customHeight="1">
      <c r="A58" s="33"/>
      <c r="B58" s="14" t="s">
        <v>296</v>
      </c>
      <c r="C58" s="14">
        <v>244</v>
      </c>
      <c r="D58" s="17" t="s">
        <v>94</v>
      </c>
      <c r="E58" s="34">
        <v>98</v>
      </c>
    </row>
    <row r="59" spans="1:5" s="6" customFormat="1" ht="27">
      <c r="A59" s="29" t="s">
        <v>141</v>
      </c>
      <c r="B59" s="30" t="s">
        <v>77</v>
      </c>
      <c r="C59" s="30"/>
      <c r="D59" s="31"/>
      <c r="E59" s="32">
        <f>E60+E67+E77</f>
        <v>45503.3</v>
      </c>
    </row>
    <row r="60" spans="1:5" s="13" customFormat="1" ht="25.5">
      <c r="A60" s="37" t="s">
        <v>29</v>
      </c>
      <c r="B60" s="38" t="s">
        <v>78</v>
      </c>
      <c r="C60" s="38"/>
      <c r="D60" s="39"/>
      <c r="E60" s="40">
        <f>E61+E64</f>
        <v>20737.7</v>
      </c>
    </row>
    <row r="61" spans="1:5" ht="25.5">
      <c r="A61" s="33" t="s">
        <v>30</v>
      </c>
      <c r="B61" s="14" t="s">
        <v>79</v>
      </c>
      <c r="C61" s="14"/>
      <c r="D61" s="17"/>
      <c r="E61" s="34">
        <f>E62</f>
        <v>19319.4</v>
      </c>
    </row>
    <row r="62" spans="1:5" ht="12.75">
      <c r="A62" s="33" t="s">
        <v>9</v>
      </c>
      <c r="B62" s="14" t="s">
        <v>79</v>
      </c>
      <c r="C62" s="14">
        <v>244</v>
      </c>
      <c r="D62" s="17"/>
      <c r="E62" s="34">
        <f>E63</f>
        <v>19319.4</v>
      </c>
    </row>
    <row r="63" spans="1:6" ht="12.75">
      <c r="A63" s="33" t="s">
        <v>123</v>
      </c>
      <c r="B63" s="14" t="s">
        <v>79</v>
      </c>
      <c r="C63" s="14">
        <v>244</v>
      </c>
      <c r="D63" s="17" t="s">
        <v>80</v>
      </c>
      <c r="E63" s="34">
        <v>19319.4</v>
      </c>
      <c r="F63" s="15">
        <v>50</v>
      </c>
    </row>
    <row r="64" spans="1:5" ht="12.75">
      <c r="A64" s="33" t="s">
        <v>162</v>
      </c>
      <c r="B64" s="14" t="s">
        <v>161</v>
      </c>
      <c r="C64" s="14"/>
      <c r="D64" s="17"/>
      <c r="E64" s="34">
        <f>E65</f>
        <v>1418.3</v>
      </c>
    </row>
    <row r="65" spans="1:5" ht="12.75">
      <c r="A65" s="33" t="s">
        <v>9</v>
      </c>
      <c r="B65" s="14" t="s">
        <v>161</v>
      </c>
      <c r="C65" s="14">
        <v>244</v>
      </c>
      <c r="D65" s="17"/>
      <c r="E65" s="34">
        <f>E66</f>
        <v>1418.3</v>
      </c>
    </row>
    <row r="66" spans="1:5" ht="12.75">
      <c r="A66" s="33" t="s">
        <v>123</v>
      </c>
      <c r="B66" s="14" t="s">
        <v>161</v>
      </c>
      <c r="C66" s="14">
        <v>244</v>
      </c>
      <c r="D66" s="17" t="s">
        <v>80</v>
      </c>
      <c r="E66" s="34">
        <v>1418.3</v>
      </c>
    </row>
    <row r="67" spans="1:5" s="13" customFormat="1" ht="25.5">
      <c r="A67" s="37" t="s">
        <v>142</v>
      </c>
      <c r="B67" s="38" t="s">
        <v>82</v>
      </c>
      <c r="C67" s="38"/>
      <c r="D67" s="31"/>
      <c r="E67" s="40">
        <f>E68+E71+E74</f>
        <v>9705.4</v>
      </c>
    </row>
    <row r="68" spans="1:5" ht="12.75">
      <c r="A68" s="33" t="s">
        <v>32</v>
      </c>
      <c r="B68" s="14" t="s">
        <v>83</v>
      </c>
      <c r="C68" s="14"/>
      <c r="D68" s="17"/>
      <c r="E68" s="34">
        <f>E69</f>
        <v>2660</v>
      </c>
    </row>
    <row r="69" spans="1:5" ht="12.75">
      <c r="A69" s="33" t="s">
        <v>9</v>
      </c>
      <c r="B69" s="14" t="s">
        <v>83</v>
      </c>
      <c r="C69" s="14">
        <v>244</v>
      </c>
      <c r="D69" s="17"/>
      <c r="E69" s="34">
        <f>E70</f>
        <v>2660</v>
      </c>
    </row>
    <row r="70" spans="1:5" ht="12.75">
      <c r="A70" s="33" t="s">
        <v>6</v>
      </c>
      <c r="B70" s="41" t="s">
        <v>83</v>
      </c>
      <c r="C70" s="14">
        <v>244</v>
      </c>
      <c r="D70" s="17" t="s">
        <v>81</v>
      </c>
      <c r="E70" s="34">
        <v>2660</v>
      </c>
    </row>
    <row r="71" spans="1:5" ht="12.75">
      <c r="A71" s="33" t="s">
        <v>33</v>
      </c>
      <c r="B71" s="14" t="s">
        <v>84</v>
      </c>
      <c r="C71" s="14"/>
      <c r="D71" s="17"/>
      <c r="E71" s="34">
        <v>1450</v>
      </c>
    </row>
    <row r="72" spans="1:5" ht="12.75">
      <c r="A72" s="33" t="s">
        <v>9</v>
      </c>
      <c r="B72" s="14" t="s">
        <v>84</v>
      </c>
      <c r="C72" s="14">
        <v>244</v>
      </c>
      <c r="D72" s="17"/>
      <c r="E72" s="34">
        <v>1450</v>
      </c>
    </row>
    <row r="73" spans="1:5" ht="12.75">
      <c r="A73" s="33" t="s">
        <v>6</v>
      </c>
      <c r="B73" s="14" t="s">
        <v>84</v>
      </c>
      <c r="C73" s="14">
        <v>244</v>
      </c>
      <c r="D73" s="17" t="s">
        <v>81</v>
      </c>
      <c r="E73" s="34">
        <v>1450</v>
      </c>
    </row>
    <row r="74" spans="1:5" ht="12.75">
      <c r="A74" s="33" t="s">
        <v>34</v>
      </c>
      <c r="B74" s="14" t="s">
        <v>85</v>
      </c>
      <c r="C74" s="14"/>
      <c r="D74" s="17"/>
      <c r="E74" s="34">
        <f>E75</f>
        <v>5595.4</v>
      </c>
    </row>
    <row r="75" spans="1:5" ht="12.75">
      <c r="A75" s="33" t="s">
        <v>9</v>
      </c>
      <c r="B75" s="14" t="s">
        <v>85</v>
      </c>
      <c r="C75" s="14">
        <v>244</v>
      </c>
      <c r="D75" s="17"/>
      <c r="E75" s="34">
        <f>E76</f>
        <v>5595.4</v>
      </c>
    </row>
    <row r="76" spans="1:5" ht="12.75">
      <c r="A76" s="33" t="s">
        <v>6</v>
      </c>
      <c r="B76" s="14" t="s">
        <v>85</v>
      </c>
      <c r="C76" s="14">
        <v>244</v>
      </c>
      <c r="D76" s="17" t="s">
        <v>81</v>
      </c>
      <c r="E76" s="34">
        <v>5595.4</v>
      </c>
    </row>
    <row r="77" spans="1:5" s="13" customFormat="1" ht="13.5">
      <c r="A77" s="37" t="s">
        <v>31</v>
      </c>
      <c r="B77" s="13" t="s">
        <v>86</v>
      </c>
      <c r="C77" s="38"/>
      <c r="D77" s="31"/>
      <c r="E77" s="40">
        <f>E78+E81</f>
        <v>15060.2</v>
      </c>
    </row>
    <row r="78" spans="1:5" ht="12.75">
      <c r="A78" s="33" t="s">
        <v>35</v>
      </c>
      <c r="B78" s="14" t="s">
        <v>87</v>
      </c>
      <c r="C78" s="14"/>
      <c r="D78" s="17"/>
      <c r="E78" s="34">
        <v>8604.6</v>
      </c>
    </row>
    <row r="79" spans="1:5" ht="12.75">
      <c r="A79" s="33" t="s">
        <v>9</v>
      </c>
      <c r="B79" s="14" t="s">
        <v>87</v>
      </c>
      <c r="C79" s="14">
        <v>244</v>
      </c>
      <c r="D79" s="17"/>
      <c r="E79" s="34">
        <v>8604.6</v>
      </c>
    </row>
    <row r="80" spans="1:5" ht="12.75">
      <c r="A80" s="33" t="s">
        <v>6</v>
      </c>
      <c r="B80" s="14" t="s">
        <v>87</v>
      </c>
      <c r="C80" s="14">
        <v>244</v>
      </c>
      <c r="D80" s="17" t="s">
        <v>81</v>
      </c>
      <c r="E80" s="34">
        <v>8604.6</v>
      </c>
    </row>
    <row r="81" spans="1:5" ht="12.75">
      <c r="A81" s="33" t="s">
        <v>36</v>
      </c>
      <c r="B81" s="14" t="s">
        <v>88</v>
      </c>
      <c r="C81" s="14"/>
      <c r="D81" s="17"/>
      <c r="E81" s="34">
        <f>E82</f>
        <v>6455.6</v>
      </c>
    </row>
    <row r="82" spans="1:5" ht="12.75">
      <c r="A82" s="33" t="s">
        <v>9</v>
      </c>
      <c r="B82" s="14" t="s">
        <v>88</v>
      </c>
      <c r="C82" s="14">
        <v>244</v>
      </c>
      <c r="D82" s="17"/>
      <c r="E82" s="34">
        <f>E83</f>
        <v>6455.6</v>
      </c>
    </row>
    <row r="83" spans="1:5" ht="12.75">
      <c r="A83" s="33" t="s">
        <v>6</v>
      </c>
      <c r="B83" s="14" t="s">
        <v>88</v>
      </c>
      <c r="C83" s="14">
        <v>244</v>
      </c>
      <c r="D83" s="17" t="s">
        <v>81</v>
      </c>
      <c r="E83" s="34">
        <v>6455.6</v>
      </c>
    </row>
    <row r="84" spans="1:5" s="6" customFormat="1" ht="40.5">
      <c r="A84" s="29" t="s">
        <v>24</v>
      </c>
      <c r="B84" s="30" t="s">
        <v>89</v>
      </c>
      <c r="C84" s="30"/>
      <c r="D84" s="31"/>
      <c r="E84" s="32">
        <f>E85+E95+E107+E121</f>
        <v>14964.2</v>
      </c>
    </row>
    <row r="85" spans="1:5" s="13" customFormat="1" ht="13.5">
      <c r="A85" s="37" t="s">
        <v>25</v>
      </c>
      <c r="B85" s="38" t="s">
        <v>91</v>
      </c>
      <c r="C85" s="38"/>
      <c r="D85" s="31"/>
      <c r="E85" s="40">
        <f>E86+E89+E92</f>
        <v>1144.5</v>
      </c>
    </row>
    <row r="86" spans="1:5" ht="12.75">
      <c r="A86" s="33" t="s">
        <v>26</v>
      </c>
      <c r="B86" s="14" t="s">
        <v>92</v>
      </c>
      <c r="C86" s="14"/>
      <c r="D86" s="17"/>
      <c r="E86" s="34">
        <v>650</v>
      </c>
    </row>
    <row r="87" spans="1:5" ht="12.75">
      <c r="A87" s="33" t="s">
        <v>9</v>
      </c>
      <c r="B87" s="14" t="s">
        <v>92</v>
      </c>
      <c r="C87" s="14">
        <v>621</v>
      </c>
      <c r="D87" s="17"/>
      <c r="E87" s="34">
        <v>650</v>
      </c>
    </row>
    <row r="88" spans="1:5" ht="12.75">
      <c r="A88" s="33" t="s">
        <v>15</v>
      </c>
      <c r="B88" s="14" t="s">
        <v>92</v>
      </c>
      <c r="C88" s="14">
        <v>621</v>
      </c>
      <c r="D88" s="17" t="s">
        <v>90</v>
      </c>
      <c r="E88" s="34">
        <v>650</v>
      </c>
    </row>
    <row r="89" spans="1:5" ht="25.5">
      <c r="A89" s="33" t="s">
        <v>27</v>
      </c>
      <c r="B89" s="14" t="s">
        <v>98</v>
      </c>
      <c r="C89" s="14"/>
      <c r="D89" s="17"/>
      <c r="E89" s="34">
        <v>104.5</v>
      </c>
    </row>
    <row r="90" spans="1:5" ht="12.75">
      <c r="A90" s="33" t="s">
        <v>9</v>
      </c>
      <c r="B90" s="14" t="s">
        <v>98</v>
      </c>
      <c r="C90" s="14">
        <v>621</v>
      </c>
      <c r="D90" s="17"/>
      <c r="E90" s="34">
        <v>104.5</v>
      </c>
    </row>
    <row r="91" spans="1:5" ht="12.75">
      <c r="A91" s="33" t="s">
        <v>15</v>
      </c>
      <c r="B91" s="14" t="s">
        <v>98</v>
      </c>
      <c r="C91" s="14">
        <v>621</v>
      </c>
      <c r="D91" s="17" t="s">
        <v>90</v>
      </c>
      <c r="E91" s="34">
        <v>104.5</v>
      </c>
    </row>
    <row r="92" spans="1:5" ht="12.75">
      <c r="A92" s="33" t="s">
        <v>28</v>
      </c>
      <c r="B92" s="14" t="s">
        <v>99</v>
      </c>
      <c r="C92" s="14"/>
      <c r="D92" s="17"/>
      <c r="E92" s="34">
        <v>390</v>
      </c>
    </row>
    <row r="93" spans="1:5" ht="12.75">
      <c r="A93" s="33" t="s">
        <v>9</v>
      </c>
      <c r="B93" s="14" t="s">
        <v>99</v>
      </c>
      <c r="C93" s="14">
        <v>621</v>
      </c>
      <c r="D93" s="17"/>
      <c r="E93" s="34">
        <v>390</v>
      </c>
    </row>
    <row r="94" spans="1:5" ht="12.75">
      <c r="A94" s="33" t="s">
        <v>15</v>
      </c>
      <c r="B94" s="14" t="s">
        <v>99</v>
      </c>
      <c r="C94" s="14">
        <v>621</v>
      </c>
      <c r="D94" s="17" t="s">
        <v>90</v>
      </c>
      <c r="E94" s="34">
        <v>390</v>
      </c>
    </row>
    <row r="95" spans="1:5" s="13" customFormat="1" ht="13.5">
      <c r="A95" s="37" t="s">
        <v>44</v>
      </c>
      <c r="B95" s="38" t="s">
        <v>101</v>
      </c>
      <c r="C95" s="38"/>
      <c r="D95" s="31"/>
      <c r="E95" s="40">
        <f>E96+E99+E102+E106</f>
        <v>11137.2</v>
      </c>
    </row>
    <row r="96" spans="1:5" ht="25.5">
      <c r="A96" s="33" t="s">
        <v>143</v>
      </c>
      <c r="B96" s="14" t="s">
        <v>102</v>
      </c>
      <c r="C96" s="14"/>
      <c r="D96" s="17"/>
      <c r="E96" s="34">
        <f>E97</f>
        <v>1960</v>
      </c>
    </row>
    <row r="97" spans="1:5" ht="25.5">
      <c r="A97" s="33" t="s">
        <v>22</v>
      </c>
      <c r="B97" s="14" t="s">
        <v>102</v>
      </c>
      <c r="C97" s="14">
        <v>621</v>
      </c>
      <c r="D97" s="17"/>
      <c r="E97" s="34">
        <f>E98</f>
        <v>1960</v>
      </c>
    </row>
    <row r="98" spans="1:5" ht="12.75">
      <c r="A98" s="33" t="s">
        <v>2</v>
      </c>
      <c r="B98" s="14" t="s">
        <v>102</v>
      </c>
      <c r="C98" s="14">
        <v>621</v>
      </c>
      <c r="D98" s="17" t="s">
        <v>100</v>
      </c>
      <c r="E98" s="34">
        <v>1960</v>
      </c>
    </row>
    <row r="99" spans="1:5" ht="12.75">
      <c r="A99" s="33" t="s">
        <v>45</v>
      </c>
      <c r="B99" s="14" t="s">
        <v>103</v>
      </c>
      <c r="C99" s="14"/>
      <c r="D99" s="17"/>
      <c r="E99" s="34">
        <v>100</v>
      </c>
    </row>
    <row r="100" spans="1:5" ht="25.5">
      <c r="A100" s="33" t="s">
        <v>22</v>
      </c>
      <c r="B100" s="14" t="s">
        <v>103</v>
      </c>
      <c r="C100" s="14">
        <v>621</v>
      </c>
      <c r="D100" s="17"/>
      <c r="E100" s="34">
        <v>100</v>
      </c>
    </row>
    <row r="101" spans="1:5" ht="12.75">
      <c r="A101" s="33" t="s">
        <v>2</v>
      </c>
      <c r="B101" s="14" t="s">
        <v>103</v>
      </c>
      <c r="C101" s="14">
        <v>621</v>
      </c>
      <c r="D101" s="17" t="s">
        <v>100</v>
      </c>
      <c r="E101" s="34">
        <v>100</v>
      </c>
    </row>
    <row r="102" spans="1:5" ht="12.75">
      <c r="A102" s="33" t="s">
        <v>46</v>
      </c>
      <c r="B102" s="14" t="s">
        <v>104</v>
      </c>
      <c r="C102" s="14"/>
      <c r="D102" s="17"/>
      <c r="E102" s="34">
        <f>E103</f>
        <v>8816.5</v>
      </c>
    </row>
    <row r="103" spans="1:5" ht="25.5">
      <c r="A103" s="33" t="s">
        <v>22</v>
      </c>
      <c r="B103" s="14" t="s">
        <v>104</v>
      </c>
      <c r="C103" s="14">
        <v>621</v>
      </c>
      <c r="D103" s="17"/>
      <c r="E103" s="34">
        <f>E104</f>
        <v>8816.5</v>
      </c>
    </row>
    <row r="104" spans="1:5" ht="13.5" thickBot="1">
      <c r="A104" s="33" t="s">
        <v>2</v>
      </c>
      <c r="B104" s="14" t="s">
        <v>104</v>
      </c>
      <c r="C104" s="14">
        <v>621</v>
      </c>
      <c r="D104" s="17" t="s">
        <v>100</v>
      </c>
      <c r="E104" s="34">
        <v>8816.5</v>
      </c>
    </row>
    <row r="105" spans="1:5" ht="39" thickBot="1">
      <c r="A105" s="80" t="s">
        <v>326</v>
      </c>
      <c r="B105" s="43" t="s">
        <v>327</v>
      </c>
      <c r="C105" s="14"/>
      <c r="D105" s="17"/>
      <c r="E105" s="34">
        <v>260.7</v>
      </c>
    </row>
    <row r="106" spans="1:5" ht="25.5">
      <c r="A106" s="33" t="s">
        <v>22</v>
      </c>
      <c r="B106" s="43" t="s">
        <v>327</v>
      </c>
      <c r="C106" s="14">
        <v>621</v>
      </c>
      <c r="D106" s="17" t="s">
        <v>100</v>
      </c>
      <c r="E106" s="34">
        <v>260.7</v>
      </c>
    </row>
    <row r="107" spans="1:5" s="13" customFormat="1" ht="25.5">
      <c r="A107" s="37" t="s">
        <v>47</v>
      </c>
      <c r="B107" s="38" t="s">
        <v>106</v>
      </c>
      <c r="C107" s="38"/>
      <c r="D107" s="31"/>
      <c r="E107" s="40">
        <f>E108+E113+E118</f>
        <v>1315</v>
      </c>
    </row>
    <row r="108" spans="1:5" ht="25.5">
      <c r="A108" s="33" t="s">
        <v>48</v>
      </c>
      <c r="B108" s="14" t="s">
        <v>107</v>
      </c>
      <c r="C108" s="14"/>
      <c r="D108" s="17"/>
      <c r="E108" s="34">
        <f>E109+E111</f>
        <v>390</v>
      </c>
    </row>
    <row r="109" spans="1:5" ht="12.75">
      <c r="A109" s="33" t="s">
        <v>9</v>
      </c>
      <c r="B109" s="14" t="s">
        <v>107</v>
      </c>
      <c r="C109" s="14">
        <v>244</v>
      </c>
      <c r="D109" s="17"/>
      <c r="E109" s="34">
        <f>E110</f>
        <v>360</v>
      </c>
    </row>
    <row r="110" spans="1:5" ht="12.75">
      <c r="A110" s="33" t="s">
        <v>13</v>
      </c>
      <c r="B110" s="14" t="s">
        <v>107</v>
      </c>
      <c r="C110" s="14">
        <v>244</v>
      </c>
      <c r="D110" s="17" t="s">
        <v>119</v>
      </c>
      <c r="E110" s="34">
        <v>360</v>
      </c>
    </row>
    <row r="111" spans="1:5" ht="12.75">
      <c r="A111" s="33" t="s">
        <v>23</v>
      </c>
      <c r="B111" s="14" t="s">
        <v>107</v>
      </c>
      <c r="C111" s="14">
        <v>321</v>
      </c>
      <c r="D111" s="17"/>
      <c r="E111" s="34">
        <v>30</v>
      </c>
    </row>
    <row r="112" spans="1:5" ht="12.75">
      <c r="A112" s="33" t="s">
        <v>7</v>
      </c>
      <c r="B112" s="14" t="s">
        <v>107</v>
      </c>
      <c r="C112" s="14">
        <v>321</v>
      </c>
      <c r="D112" s="17" t="s">
        <v>333</v>
      </c>
      <c r="E112" s="34">
        <v>30</v>
      </c>
    </row>
    <row r="113" spans="1:5" ht="12.75">
      <c r="A113" s="33" t="s">
        <v>49</v>
      </c>
      <c r="B113" s="14" t="s">
        <v>108</v>
      </c>
      <c r="C113" s="14"/>
      <c r="D113" s="17"/>
      <c r="E113" s="34">
        <f>E114+E116</f>
        <v>725</v>
      </c>
    </row>
    <row r="114" spans="1:5" ht="12.75">
      <c r="A114" s="33" t="s">
        <v>9</v>
      </c>
      <c r="B114" s="14" t="s">
        <v>108</v>
      </c>
      <c r="C114" s="14">
        <v>244</v>
      </c>
      <c r="D114" s="17"/>
      <c r="E114" s="34">
        <v>45</v>
      </c>
    </row>
    <row r="115" spans="1:5" ht="12.75">
      <c r="A115" s="33" t="s">
        <v>13</v>
      </c>
      <c r="B115" s="14" t="s">
        <v>108</v>
      </c>
      <c r="C115" s="1">
        <v>244</v>
      </c>
      <c r="D115" s="17" t="s">
        <v>119</v>
      </c>
      <c r="E115" s="34">
        <v>45</v>
      </c>
    </row>
    <row r="116" spans="1:5" ht="12.75">
      <c r="A116" s="33" t="s">
        <v>23</v>
      </c>
      <c r="B116" s="14" t="s">
        <v>108</v>
      </c>
      <c r="C116" s="14">
        <v>321</v>
      </c>
      <c r="D116" s="17"/>
      <c r="E116" s="34">
        <v>680</v>
      </c>
    </row>
    <row r="117" spans="1:5" ht="12.75">
      <c r="A117" s="33" t="s">
        <v>7</v>
      </c>
      <c r="B117" s="14" t="s">
        <v>108</v>
      </c>
      <c r="C117" s="14">
        <v>321</v>
      </c>
      <c r="D117" s="17" t="s">
        <v>105</v>
      </c>
      <c r="E117" s="34">
        <v>680</v>
      </c>
    </row>
    <row r="118" spans="1:5" ht="12.75">
      <c r="A118" s="33" t="s">
        <v>50</v>
      </c>
      <c r="B118" s="14" t="s">
        <v>311</v>
      </c>
      <c r="C118" s="14"/>
      <c r="D118" s="17"/>
      <c r="E118" s="34">
        <v>200</v>
      </c>
    </row>
    <row r="119" spans="1:5" ht="12.75">
      <c r="A119" s="33" t="s">
        <v>23</v>
      </c>
      <c r="B119" s="14" t="s">
        <v>311</v>
      </c>
      <c r="C119" s="14">
        <v>321</v>
      </c>
      <c r="D119" s="17"/>
      <c r="E119" s="34">
        <v>200</v>
      </c>
    </row>
    <row r="120" spans="1:5" ht="12.75">
      <c r="A120" s="33" t="s">
        <v>7</v>
      </c>
      <c r="B120" s="14" t="s">
        <v>311</v>
      </c>
      <c r="C120" s="14">
        <v>321</v>
      </c>
      <c r="D120" s="17" t="s">
        <v>105</v>
      </c>
      <c r="E120" s="34">
        <v>200</v>
      </c>
    </row>
    <row r="121" spans="1:5" s="13" customFormat="1" ht="13.5">
      <c r="A121" s="37" t="s">
        <v>144</v>
      </c>
      <c r="B121" s="13" t="s">
        <v>109</v>
      </c>
      <c r="C121" s="38"/>
      <c r="D121" s="31"/>
      <c r="E121" s="40">
        <f>E122+E125+E128</f>
        <v>1367.5</v>
      </c>
    </row>
    <row r="122" spans="1:5" ht="12.75">
      <c r="A122" s="33" t="s">
        <v>51</v>
      </c>
      <c r="B122" s="14" t="s">
        <v>110</v>
      </c>
      <c r="C122" s="14"/>
      <c r="D122" s="17"/>
      <c r="E122" s="34">
        <v>292</v>
      </c>
    </row>
    <row r="123" spans="1:5" ht="25.5">
      <c r="A123" s="33" t="s">
        <v>22</v>
      </c>
      <c r="B123" s="14" t="s">
        <v>110</v>
      </c>
      <c r="C123" s="14">
        <v>621</v>
      </c>
      <c r="D123" s="17"/>
      <c r="E123" s="34">
        <v>292</v>
      </c>
    </row>
    <row r="124" spans="1:5" ht="12.75">
      <c r="A124" s="33" t="s">
        <v>0</v>
      </c>
      <c r="B124" s="14" t="s">
        <v>110</v>
      </c>
      <c r="C124" s="14">
        <v>621</v>
      </c>
      <c r="D124" s="17" t="s">
        <v>113</v>
      </c>
      <c r="E124" s="34">
        <v>292</v>
      </c>
    </row>
    <row r="125" spans="1:5" ht="12.75">
      <c r="A125" s="33" t="s">
        <v>52</v>
      </c>
      <c r="B125" s="14" t="s">
        <v>111</v>
      </c>
      <c r="C125" s="14"/>
      <c r="D125" s="17"/>
      <c r="E125" s="34">
        <v>488</v>
      </c>
    </row>
    <row r="126" spans="1:5" ht="25.5">
      <c r="A126" s="33" t="s">
        <v>22</v>
      </c>
      <c r="B126" s="14" t="s">
        <v>111</v>
      </c>
      <c r="C126" s="14">
        <v>621</v>
      </c>
      <c r="D126" s="17"/>
      <c r="E126" s="34">
        <v>488</v>
      </c>
    </row>
    <row r="127" spans="1:5" ht="12.75">
      <c r="A127" s="33" t="s">
        <v>0</v>
      </c>
      <c r="B127" s="14" t="s">
        <v>111</v>
      </c>
      <c r="C127" s="14">
        <v>621</v>
      </c>
      <c r="D127" s="17" t="s">
        <v>113</v>
      </c>
      <c r="E127" s="34">
        <v>488</v>
      </c>
    </row>
    <row r="128" spans="1:5" ht="12.75">
      <c r="A128" s="33" t="s">
        <v>145</v>
      </c>
      <c r="B128" s="14" t="s">
        <v>112</v>
      </c>
      <c r="C128" s="14"/>
      <c r="D128" s="17"/>
      <c r="E128" s="34">
        <v>587.5</v>
      </c>
    </row>
    <row r="129" spans="1:5" ht="25.5">
      <c r="A129" s="33" t="s">
        <v>22</v>
      </c>
      <c r="B129" s="14" t="s">
        <v>112</v>
      </c>
      <c r="C129" s="14">
        <v>621</v>
      </c>
      <c r="D129" s="17"/>
      <c r="E129" s="34">
        <v>587.5</v>
      </c>
    </row>
    <row r="130" spans="1:5" ht="12.75">
      <c r="A130" s="33" t="s">
        <v>0</v>
      </c>
      <c r="B130" s="14" t="s">
        <v>124</v>
      </c>
      <c r="C130" s="14">
        <v>621</v>
      </c>
      <c r="D130" s="17" t="s">
        <v>113</v>
      </c>
      <c r="E130" s="34">
        <v>587.5</v>
      </c>
    </row>
    <row r="131" spans="1:5" ht="27">
      <c r="A131" s="29" t="s">
        <v>303</v>
      </c>
      <c r="B131" s="14" t="s">
        <v>302</v>
      </c>
      <c r="C131" s="14"/>
      <c r="D131" s="17"/>
      <c r="E131" s="34">
        <f>E132+E137</f>
        <v>3770.34</v>
      </c>
    </row>
    <row r="132" spans="1:5" ht="12.75">
      <c r="A132" s="33" t="s">
        <v>304</v>
      </c>
      <c r="B132" s="14" t="s">
        <v>310</v>
      </c>
      <c r="C132" s="14"/>
      <c r="D132" s="17"/>
      <c r="E132" s="34">
        <f>E133+E135</f>
        <v>2839.8</v>
      </c>
    </row>
    <row r="133" spans="1:5" ht="12.75">
      <c r="A133" s="33" t="s">
        <v>9</v>
      </c>
      <c r="B133" s="14" t="s">
        <v>310</v>
      </c>
      <c r="C133" s="14">
        <v>244</v>
      </c>
      <c r="D133" s="17"/>
      <c r="E133" s="34">
        <v>16</v>
      </c>
    </row>
    <row r="134" spans="1:5" ht="12.75">
      <c r="A134" s="33" t="s">
        <v>6</v>
      </c>
      <c r="B134" s="14" t="s">
        <v>310</v>
      </c>
      <c r="C134" s="14">
        <v>244</v>
      </c>
      <c r="D134" s="17" t="s">
        <v>81</v>
      </c>
      <c r="E134" s="34">
        <v>16</v>
      </c>
    </row>
    <row r="135" spans="1:5" ht="12.75">
      <c r="A135" s="33" t="s">
        <v>9</v>
      </c>
      <c r="B135" s="14" t="s">
        <v>310</v>
      </c>
      <c r="C135" s="14">
        <v>244</v>
      </c>
      <c r="D135" s="17"/>
      <c r="E135" s="34">
        <f>E136</f>
        <v>2823.8</v>
      </c>
    </row>
    <row r="136" spans="1:5" ht="12.75">
      <c r="A136" s="33" t="s">
        <v>123</v>
      </c>
      <c r="B136" s="14" t="s">
        <v>310</v>
      </c>
      <c r="C136" s="14">
        <v>244</v>
      </c>
      <c r="D136" s="17" t="s">
        <v>80</v>
      </c>
      <c r="E136" s="34">
        <v>2823.8</v>
      </c>
    </row>
    <row r="137" spans="1:5" ht="12.75">
      <c r="A137" s="33" t="s">
        <v>318</v>
      </c>
      <c r="B137" s="14" t="s">
        <v>317</v>
      </c>
      <c r="C137" s="14"/>
      <c r="D137" s="17"/>
      <c r="E137" s="34">
        <f>E139+E141</f>
        <v>930.54</v>
      </c>
    </row>
    <row r="138" spans="1:5" ht="12.75">
      <c r="A138" s="33" t="s">
        <v>9</v>
      </c>
      <c r="B138" s="14" t="s">
        <v>317</v>
      </c>
      <c r="C138" s="14">
        <v>244</v>
      </c>
      <c r="D138" s="17"/>
      <c r="E138" s="34">
        <v>555.5</v>
      </c>
    </row>
    <row r="139" spans="1:5" ht="12.75">
      <c r="A139" s="33" t="s">
        <v>123</v>
      </c>
      <c r="B139" s="14" t="s">
        <v>317</v>
      </c>
      <c r="C139" s="14">
        <v>244</v>
      </c>
      <c r="D139" s="17" t="s">
        <v>80</v>
      </c>
      <c r="E139" s="34">
        <v>555.54</v>
      </c>
    </row>
    <row r="140" spans="1:5" ht="12.75">
      <c r="A140" s="33" t="s">
        <v>9</v>
      </c>
      <c r="B140" s="14" t="s">
        <v>317</v>
      </c>
      <c r="C140" s="14">
        <v>244</v>
      </c>
      <c r="D140" s="17"/>
      <c r="E140" s="34">
        <v>375</v>
      </c>
    </row>
    <row r="141" spans="1:5" ht="12.75">
      <c r="A141" s="33" t="s">
        <v>6</v>
      </c>
      <c r="B141" s="14" t="s">
        <v>317</v>
      </c>
      <c r="C141" s="14">
        <v>244</v>
      </c>
      <c r="D141" s="17" t="s">
        <v>81</v>
      </c>
      <c r="E141" s="34">
        <v>375</v>
      </c>
    </row>
    <row r="142" spans="1:6" s="6" customFormat="1" ht="13.5">
      <c r="A142" s="29" t="s">
        <v>114</v>
      </c>
      <c r="B142" s="30" t="s">
        <v>115</v>
      </c>
      <c r="C142" s="30"/>
      <c r="D142" s="31"/>
      <c r="E142" s="32">
        <f>E143+E146+E153+E164+E170+E167+E175+E186+E193+E208+E198+E201+E205+E203</f>
        <v>52740.69999999998</v>
      </c>
      <c r="F142" s="16"/>
    </row>
    <row r="143" spans="1:6" ht="12.75">
      <c r="A143" s="33" t="s">
        <v>146</v>
      </c>
      <c r="B143" s="14" t="s">
        <v>147</v>
      </c>
      <c r="C143" s="14"/>
      <c r="D143" s="17"/>
      <c r="E143" s="34">
        <v>2283.7</v>
      </c>
      <c r="F143" s="12"/>
    </row>
    <row r="144" spans="1:6" ht="25.5">
      <c r="A144" s="33" t="s">
        <v>148</v>
      </c>
      <c r="B144" s="14" t="s">
        <v>147</v>
      </c>
      <c r="C144" s="14">
        <v>121</v>
      </c>
      <c r="D144" s="17"/>
      <c r="E144" s="34">
        <v>2283.7</v>
      </c>
      <c r="F144" s="12"/>
    </row>
    <row r="145" spans="1:6" ht="25.5">
      <c r="A145" s="33" t="s">
        <v>149</v>
      </c>
      <c r="B145" s="14" t="s">
        <v>147</v>
      </c>
      <c r="C145" s="14">
        <v>121</v>
      </c>
      <c r="D145" s="17" t="s">
        <v>150</v>
      </c>
      <c r="E145" s="34">
        <v>2283.7</v>
      </c>
      <c r="F145" s="12"/>
    </row>
    <row r="146" spans="1:5" ht="12.75">
      <c r="A146" s="33" t="s">
        <v>130</v>
      </c>
      <c r="B146" s="14" t="s">
        <v>116</v>
      </c>
      <c r="C146" s="14"/>
      <c r="D146" s="17"/>
      <c r="E146" s="34">
        <f>E148+E150+E152</f>
        <v>2268.4</v>
      </c>
    </row>
    <row r="147" spans="1:5" ht="25.5">
      <c r="A147" s="33" t="s">
        <v>151</v>
      </c>
      <c r="B147" s="14" t="s">
        <v>116</v>
      </c>
      <c r="C147" s="14">
        <v>121</v>
      </c>
      <c r="D147" s="17"/>
      <c r="E147" s="34">
        <f>E148</f>
        <v>1839.2</v>
      </c>
    </row>
    <row r="148" spans="1:5" ht="25.5">
      <c r="A148" s="33" t="s">
        <v>14</v>
      </c>
      <c r="B148" s="14" t="s">
        <v>116</v>
      </c>
      <c r="C148" s="14">
        <v>121</v>
      </c>
      <c r="D148" s="17" t="s">
        <v>126</v>
      </c>
      <c r="E148" s="34">
        <v>1839.2</v>
      </c>
    </row>
    <row r="149" spans="1:5" ht="12.75">
      <c r="A149" s="33" t="s">
        <v>9</v>
      </c>
      <c r="B149" s="14" t="s">
        <v>116</v>
      </c>
      <c r="C149" s="14">
        <v>244</v>
      </c>
      <c r="D149" s="17"/>
      <c r="E149" s="34">
        <v>377.9</v>
      </c>
    </row>
    <row r="150" spans="1:5" ht="25.5">
      <c r="A150" s="33" t="s">
        <v>14</v>
      </c>
      <c r="B150" s="14" t="s">
        <v>116</v>
      </c>
      <c r="C150" s="14">
        <v>244</v>
      </c>
      <c r="D150" s="17" t="s">
        <v>126</v>
      </c>
      <c r="E150" s="34">
        <v>377.9</v>
      </c>
    </row>
    <row r="151" spans="1:5" ht="12.75">
      <c r="A151" s="33" t="s">
        <v>138</v>
      </c>
      <c r="B151" s="14" t="s">
        <v>116</v>
      </c>
      <c r="C151" s="14">
        <v>540</v>
      </c>
      <c r="E151" s="34">
        <v>51.3</v>
      </c>
    </row>
    <row r="152" spans="1:5" ht="25.5">
      <c r="A152" s="33" t="s">
        <v>14</v>
      </c>
      <c r="B152" s="14" t="s">
        <v>116</v>
      </c>
      <c r="C152" s="14">
        <v>540</v>
      </c>
      <c r="D152" s="17" t="s">
        <v>126</v>
      </c>
      <c r="E152" s="34">
        <v>51.3</v>
      </c>
    </row>
    <row r="153" spans="1:5" ht="25.5">
      <c r="A153" s="33" t="s">
        <v>152</v>
      </c>
      <c r="B153" s="14" t="s">
        <v>131</v>
      </c>
      <c r="C153" s="14"/>
      <c r="D153" s="17"/>
      <c r="E153" s="34">
        <f>E154+E156+E158+E160+E162</f>
        <v>19983.5</v>
      </c>
    </row>
    <row r="154" spans="1:5" ht="25.5">
      <c r="A154" s="33" t="s">
        <v>132</v>
      </c>
      <c r="B154" s="14" t="s">
        <v>131</v>
      </c>
      <c r="C154" s="14">
        <v>121</v>
      </c>
      <c r="D154" s="17"/>
      <c r="E154" s="34">
        <f>E155</f>
        <v>15064.1</v>
      </c>
    </row>
    <row r="155" spans="1:6" ht="25.5">
      <c r="A155" s="33" t="s">
        <v>21</v>
      </c>
      <c r="B155" s="14" t="s">
        <v>131</v>
      </c>
      <c r="C155" s="14">
        <v>121</v>
      </c>
      <c r="D155" s="17" t="s">
        <v>127</v>
      </c>
      <c r="E155" s="34">
        <v>15064.1</v>
      </c>
      <c r="F155" s="15">
        <v>134</v>
      </c>
    </row>
    <row r="156" spans="1:5" ht="12.75">
      <c r="A156" s="33" t="s">
        <v>70</v>
      </c>
      <c r="B156" s="14" t="s">
        <v>131</v>
      </c>
      <c r="C156" s="14">
        <v>242</v>
      </c>
      <c r="D156" s="17"/>
      <c r="E156" s="34">
        <f>E157</f>
        <v>976.2</v>
      </c>
    </row>
    <row r="157" spans="1:5" ht="25.5">
      <c r="A157" s="33" t="s">
        <v>21</v>
      </c>
      <c r="B157" s="14" t="s">
        <v>131</v>
      </c>
      <c r="C157" s="14">
        <v>242</v>
      </c>
      <c r="D157" s="17" t="s">
        <v>127</v>
      </c>
      <c r="E157" s="34">
        <v>976.2</v>
      </c>
    </row>
    <row r="158" spans="1:6" ht="12.75">
      <c r="A158" s="33" t="s">
        <v>9</v>
      </c>
      <c r="B158" s="14" t="s">
        <v>131</v>
      </c>
      <c r="C158" s="14">
        <v>244</v>
      </c>
      <c r="D158" s="17"/>
      <c r="E158" s="34">
        <v>2782.9</v>
      </c>
      <c r="F158" s="1">
        <v>34</v>
      </c>
    </row>
    <row r="159" spans="1:6" ht="25.5">
      <c r="A159" s="33" t="s">
        <v>21</v>
      </c>
      <c r="B159" s="14" t="s">
        <v>131</v>
      </c>
      <c r="C159" s="14">
        <v>244</v>
      </c>
      <c r="D159" s="17" t="s">
        <v>127</v>
      </c>
      <c r="E159" s="34">
        <v>2782.9</v>
      </c>
      <c r="F159" s="15"/>
    </row>
    <row r="160" spans="1:5" ht="12.75">
      <c r="A160" s="33" t="s">
        <v>11</v>
      </c>
      <c r="B160" s="14" t="s">
        <v>131</v>
      </c>
      <c r="C160" s="14">
        <v>852</v>
      </c>
      <c r="D160" s="17"/>
      <c r="E160" s="34">
        <v>5</v>
      </c>
    </row>
    <row r="161" spans="1:5" ht="25.5">
      <c r="A161" s="33" t="s">
        <v>21</v>
      </c>
      <c r="B161" s="14" t="s">
        <v>131</v>
      </c>
      <c r="C161" s="14">
        <v>852</v>
      </c>
      <c r="D161" s="17" t="s">
        <v>127</v>
      </c>
      <c r="E161" s="34">
        <v>5</v>
      </c>
    </row>
    <row r="162" spans="1:5" ht="12.75">
      <c r="A162" s="33" t="s">
        <v>138</v>
      </c>
      <c r="B162" s="14" t="s">
        <v>131</v>
      </c>
      <c r="C162" s="14">
        <v>540</v>
      </c>
      <c r="D162" s="17"/>
      <c r="E162" s="14">
        <f>E163</f>
        <v>1155.3</v>
      </c>
    </row>
    <row r="163" spans="1:5" ht="25.5">
      <c r="A163" s="33" t="s">
        <v>21</v>
      </c>
      <c r="B163" s="14" t="s">
        <v>131</v>
      </c>
      <c r="C163" s="14">
        <v>540</v>
      </c>
      <c r="D163" s="17" t="s">
        <v>127</v>
      </c>
      <c r="E163" s="14">
        <v>1155.3</v>
      </c>
    </row>
    <row r="164" spans="1:5" ht="12.75">
      <c r="A164" s="33" t="s">
        <v>153</v>
      </c>
      <c r="B164" s="14" t="s">
        <v>154</v>
      </c>
      <c r="C164" s="14"/>
      <c r="D164" s="17"/>
      <c r="E164" s="14">
        <v>34</v>
      </c>
    </row>
    <row r="165" spans="1:5" ht="25.5">
      <c r="A165" s="33" t="s">
        <v>132</v>
      </c>
      <c r="B165" s="14" t="s">
        <v>154</v>
      </c>
      <c r="C165" s="14">
        <v>121</v>
      </c>
      <c r="D165" s="17"/>
      <c r="E165" s="14">
        <v>34</v>
      </c>
    </row>
    <row r="166" spans="1:5" ht="25.5">
      <c r="A166" s="33" t="s">
        <v>21</v>
      </c>
      <c r="B166" s="14" t="s">
        <v>154</v>
      </c>
      <c r="C166" s="14">
        <v>121</v>
      </c>
      <c r="D166" s="17" t="s">
        <v>127</v>
      </c>
      <c r="E166" s="14">
        <v>34</v>
      </c>
    </row>
    <row r="167" spans="1:5" ht="12.75">
      <c r="A167" s="33" t="s">
        <v>128</v>
      </c>
      <c r="B167" s="14" t="s">
        <v>133</v>
      </c>
      <c r="C167" s="14"/>
      <c r="D167" s="17"/>
      <c r="E167" s="34">
        <f>E168</f>
        <v>0</v>
      </c>
    </row>
    <row r="168" spans="1:5" ht="12.75">
      <c r="A168" s="33" t="s">
        <v>4</v>
      </c>
      <c r="B168" s="14" t="s">
        <v>133</v>
      </c>
      <c r="C168" s="14">
        <v>870</v>
      </c>
      <c r="D168" s="17"/>
      <c r="E168" s="34">
        <f>E169</f>
        <v>0</v>
      </c>
    </row>
    <row r="169" spans="1:5" ht="12.75">
      <c r="A169" s="33" t="s">
        <v>3</v>
      </c>
      <c r="B169" s="14" t="s">
        <v>133</v>
      </c>
      <c r="C169" s="14">
        <v>870</v>
      </c>
      <c r="D169" s="17" t="s">
        <v>118</v>
      </c>
      <c r="E169" s="34">
        <v>0</v>
      </c>
    </row>
    <row r="170" spans="1:5" ht="38.25">
      <c r="A170" s="33" t="s">
        <v>155</v>
      </c>
      <c r="B170" s="14" t="s">
        <v>156</v>
      </c>
      <c r="C170" s="14"/>
      <c r="D170" s="17"/>
      <c r="E170" s="34">
        <f>E171+E173</f>
        <v>513.1</v>
      </c>
    </row>
    <row r="171" spans="1:6" ht="25.5">
      <c r="A171" s="33" t="s">
        <v>132</v>
      </c>
      <c r="B171" s="14" t="s">
        <v>156</v>
      </c>
      <c r="C171" s="14">
        <v>121</v>
      </c>
      <c r="D171" s="17"/>
      <c r="E171" s="34">
        <v>447</v>
      </c>
      <c r="F171" s="15"/>
    </row>
    <row r="172" spans="1:6" ht="12.75">
      <c r="A172" s="33" t="s">
        <v>13</v>
      </c>
      <c r="B172" s="14" t="s">
        <v>156</v>
      </c>
      <c r="C172" s="14">
        <v>121</v>
      </c>
      <c r="D172" s="17" t="s">
        <v>119</v>
      </c>
      <c r="E172" s="34">
        <v>447</v>
      </c>
      <c r="F172" s="15"/>
    </row>
    <row r="173" spans="1:6" ht="12.75">
      <c r="A173" s="33" t="s">
        <v>9</v>
      </c>
      <c r="B173" s="14" t="s">
        <v>156</v>
      </c>
      <c r="C173" s="14">
        <v>244</v>
      </c>
      <c r="D173" s="17"/>
      <c r="E173" s="34">
        <v>66.1</v>
      </c>
      <c r="F173" s="15"/>
    </row>
    <row r="174" spans="1:6" ht="12.75">
      <c r="A174" s="33" t="s">
        <v>13</v>
      </c>
      <c r="B174" s="14" t="s">
        <v>156</v>
      </c>
      <c r="C174" s="14">
        <v>244</v>
      </c>
      <c r="D174" s="17" t="s">
        <v>332</v>
      </c>
      <c r="E174" s="34">
        <v>66.1</v>
      </c>
      <c r="F174" s="15"/>
    </row>
    <row r="175" spans="1:5" ht="25.5">
      <c r="A175" s="33" t="s">
        <v>157</v>
      </c>
      <c r="B175" s="14" t="s">
        <v>134</v>
      </c>
      <c r="C175" s="14"/>
      <c r="D175" s="17"/>
      <c r="E175" s="34">
        <f>E176+E180+E182+E185+E179</f>
        <v>7925.599999999999</v>
      </c>
    </row>
    <row r="176" spans="1:5" ht="12.75">
      <c r="A176" s="33" t="s">
        <v>10</v>
      </c>
      <c r="B176" s="14" t="s">
        <v>134</v>
      </c>
      <c r="C176" s="14">
        <v>111</v>
      </c>
      <c r="D176" s="17"/>
      <c r="E176" s="34">
        <v>6688.5</v>
      </c>
    </row>
    <row r="177" spans="1:5" ht="12.75">
      <c r="A177" s="33" t="s">
        <v>13</v>
      </c>
      <c r="B177" s="14" t="s">
        <v>134</v>
      </c>
      <c r="C177" s="14">
        <v>111</v>
      </c>
      <c r="D177" s="17" t="s">
        <v>119</v>
      </c>
      <c r="E177" s="34">
        <v>6688.5</v>
      </c>
    </row>
    <row r="178" spans="1:5" ht="12.75">
      <c r="A178" s="72" t="s">
        <v>313</v>
      </c>
      <c r="B178" s="14" t="s">
        <v>134</v>
      </c>
      <c r="C178" s="14">
        <v>112</v>
      </c>
      <c r="D178" s="17"/>
      <c r="E178" s="34">
        <v>0.5</v>
      </c>
    </row>
    <row r="179" spans="1:5" ht="12.75">
      <c r="A179" s="33" t="s">
        <v>13</v>
      </c>
      <c r="B179" s="14" t="s">
        <v>134</v>
      </c>
      <c r="C179" s="14">
        <v>112</v>
      </c>
      <c r="D179" s="17" t="s">
        <v>119</v>
      </c>
      <c r="E179" s="34">
        <v>0.5</v>
      </c>
    </row>
    <row r="180" spans="1:5" ht="12.75">
      <c r="A180" s="33" t="s">
        <v>70</v>
      </c>
      <c r="B180" s="14" t="s">
        <v>134</v>
      </c>
      <c r="C180" s="14">
        <v>242</v>
      </c>
      <c r="D180" s="17"/>
      <c r="E180" s="34">
        <f>E181</f>
        <v>481.4</v>
      </c>
    </row>
    <row r="181" spans="1:5" ht="12.75">
      <c r="A181" s="33" t="s">
        <v>13</v>
      </c>
      <c r="B181" s="14" t="s">
        <v>134</v>
      </c>
      <c r="C181" s="14">
        <v>242</v>
      </c>
      <c r="D181" s="17" t="s">
        <v>119</v>
      </c>
      <c r="E181" s="34">
        <v>481.4</v>
      </c>
    </row>
    <row r="182" spans="1:5" ht="12.75">
      <c r="A182" s="33" t="s">
        <v>9</v>
      </c>
      <c r="B182" s="14" t="s">
        <v>134</v>
      </c>
      <c r="C182" s="14">
        <v>244</v>
      </c>
      <c r="D182" s="17"/>
      <c r="E182" s="34">
        <v>753.3</v>
      </c>
    </row>
    <row r="183" spans="1:5" ht="12.75">
      <c r="A183" s="33" t="s">
        <v>13</v>
      </c>
      <c r="B183" s="14" t="s">
        <v>134</v>
      </c>
      <c r="C183" s="14">
        <v>244</v>
      </c>
      <c r="D183" s="17" t="s">
        <v>119</v>
      </c>
      <c r="E183" s="34">
        <v>753.3</v>
      </c>
    </row>
    <row r="184" spans="1:5" ht="12.75">
      <c r="A184" s="33" t="s">
        <v>11</v>
      </c>
      <c r="B184" s="14" t="s">
        <v>134</v>
      </c>
      <c r="C184" s="14">
        <v>852</v>
      </c>
      <c r="D184" s="17"/>
      <c r="E184" s="34">
        <v>1.9</v>
      </c>
    </row>
    <row r="185" spans="1:5" ht="12.75">
      <c r="A185" s="33" t="s">
        <v>13</v>
      </c>
      <c r="B185" s="14" t="s">
        <v>134</v>
      </c>
      <c r="C185" s="14">
        <v>852</v>
      </c>
      <c r="D185" s="17" t="s">
        <v>119</v>
      </c>
      <c r="E185" s="34">
        <v>1.9</v>
      </c>
    </row>
    <row r="186" spans="1:5" ht="25.5">
      <c r="A186" s="33" t="s">
        <v>125</v>
      </c>
      <c r="B186" s="14" t="s">
        <v>135</v>
      </c>
      <c r="C186" s="14"/>
      <c r="D186" s="17"/>
      <c r="E186" s="34">
        <f>E187+E189+E192</f>
        <v>1041.5</v>
      </c>
    </row>
    <row r="187" spans="1:5" ht="12.75">
      <c r="A187" s="33" t="s">
        <v>9</v>
      </c>
      <c r="B187" s="14" t="s">
        <v>135</v>
      </c>
      <c r="C187" s="14">
        <v>244</v>
      </c>
      <c r="D187" s="17"/>
      <c r="E187" s="34">
        <f>E188</f>
        <v>870</v>
      </c>
    </row>
    <row r="188" spans="1:6" ht="12.75">
      <c r="A188" s="33" t="s">
        <v>13</v>
      </c>
      <c r="B188" s="14" t="s">
        <v>135</v>
      </c>
      <c r="C188" s="14">
        <v>244</v>
      </c>
      <c r="D188" s="17" t="s">
        <v>119</v>
      </c>
      <c r="E188" s="34">
        <v>870</v>
      </c>
      <c r="F188" s="1">
        <v>20</v>
      </c>
    </row>
    <row r="189" spans="1:5" ht="12.75">
      <c r="A189" s="33" t="s">
        <v>11</v>
      </c>
      <c r="B189" s="14" t="s">
        <v>135</v>
      </c>
      <c r="C189" s="14">
        <v>852</v>
      </c>
      <c r="D189" s="17"/>
      <c r="E189" s="34">
        <v>19.8</v>
      </c>
    </row>
    <row r="190" spans="1:5" ht="12.75">
      <c r="A190" s="33" t="s">
        <v>13</v>
      </c>
      <c r="B190" s="14" t="s">
        <v>135</v>
      </c>
      <c r="C190" s="14">
        <v>852</v>
      </c>
      <c r="D190" s="17" t="s">
        <v>119</v>
      </c>
      <c r="E190" s="34">
        <v>19.8</v>
      </c>
    </row>
    <row r="191" spans="1:5" ht="12.75">
      <c r="A191" s="33" t="s">
        <v>329</v>
      </c>
      <c r="B191" s="14" t="s">
        <v>135</v>
      </c>
      <c r="C191" s="14">
        <v>853</v>
      </c>
      <c r="D191" s="17"/>
      <c r="E191" s="34">
        <f>E192</f>
        <v>151.7</v>
      </c>
    </row>
    <row r="192" spans="1:5" ht="12.75">
      <c r="A192" s="33" t="s">
        <v>13</v>
      </c>
      <c r="B192" s="14" t="s">
        <v>135</v>
      </c>
      <c r="C192" s="14">
        <v>853</v>
      </c>
      <c r="D192" s="17" t="s">
        <v>119</v>
      </c>
      <c r="E192" s="34">
        <v>151.7</v>
      </c>
    </row>
    <row r="193" spans="1:5" ht="25.5">
      <c r="A193" s="33" t="s">
        <v>159</v>
      </c>
      <c r="B193" s="14" t="s">
        <v>136</v>
      </c>
      <c r="C193" s="14"/>
      <c r="D193" s="17"/>
      <c r="E193" s="34">
        <f>E194</f>
        <v>412.6</v>
      </c>
    </row>
    <row r="194" spans="1:5" ht="12.75">
      <c r="A194" s="33" t="s">
        <v>117</v>
      </c>
      <c r="B194" s="14" t="s">
        <v>136</v>
      </c>
      <c r="C194" s="14">
        <v>121</v>
      </c>
      <c r="D194" s="17"/>
      <c r="E194" s="34">
        <f>E195</f>
        <v>412.6</v>
      </c>
    </row>
    <row r="195" spans="1:5" ht="12.75">
      <c r="A195" s="33" t="s">
        <v>8</v>
      </c>
      <c r="B195" s="14" t="s">
        <v>136</v>
      </c>
      <c r="C195" s="14">
        <v>121</v>
      </c>
      <c r="D195" s="17" t="s">
        <v>158</v>
      </c>
      <c r="E195" s="34">
        <v>412.6</v>
      </c>
    </row>
    <row r="196" spans="1:5" ht="25.5">
      <c r="A196" s="7" t="s">
        <v>169</v>
      </c>
      <c r="B196" s="42" t="s">
        <v>163</v>
      </c>
      <c r="C196" s="14"/>
      <c r="D196" s="17"/>
      <c r="E196" s="34">
        <v>200</v>
      </c>
    </row>
    <row r="197" spans="1:5" ht="25.5">
      <c r="A197" s="7" t="s">
        <v>164</v>
      </c>
      <c r="B197" s="42" t="s">
        <v>163</v>
      </c>
      <c r="C197" s="43">
        <v>810</v>
      </c>
      <c r="D197" s="17"/>
      <c r="E197" s="34">
        <v>200</v>
      </c>
    </row>
    <row r="198" spans="1:5" ht="12.75">
      <c r="A198" s="7" t="s">
        <v>165</v>
      </c>
      <c r="B198" s="42" t="s">
        <v>163</v>
      </c>
      <c r="C198" s="43">
        <v>810</v>
      </c>
      <c r="D198" s="44" t="s">
        <v>166</v>
      </c>
      <c r="E198" s="34">
        <v>200</v>
      </c>
    </row>
    <row r="199" spans="1:5" ht="25.5">
      <c r="A199" s="7" t="s">
        <v>301</v>
      </c>
      <c r="B199" s="42" t="s">
        <v>299</v>
      </c>
      <c r="C199" s="43"/>
      <c r="D199" s="44"/>
      <c r="E199" s="34">
        <f>E200</f>
        <v>181.2</v>
      </c>
    </row>
    <row r="200" spans="1:5" ht="12.75">
      <c r="A200" s="33" t="s">
        <v>121</v>
      </c>
      <c r="B200" s="42" t="s">
        <v>299</v>
      </c>
      <c r="C200" s="43">
        <v>243</v>
      </c>
      <c r="D200" s="44"/>
      <c r="E200" s="34">
        <f>E201</f>
        <v>181.2</v>
      </c>
    </row>
    <row r="201" spans="1:5" ht="12.75">
      <c r="A201" s="7" t="s">
        <v>300</v>
      </c>
      <c r="B201" s="42" t="s">
        <v>299</v>
      </c>
      <c r="C201" s="43">
        <v>243</v>
      </c>
      <c r="D201" s="44" t="s">
        <v>298</v>
      </c>
      <c r="E201" s="34">
        <v>181.2</v>
      </c>
    </row>
    <row r="202" spans="1:5" ht="31.5">
      <c r="A202" s="75" t="s">
        <v>323</v>
      </c>
      <c r="B202" s="76" t="s">
        <v>299</v>
      </c>
      <c r="C202" s="76">
        <v>810</v>
      </c>
      <c r="D202" s="77"/>
      <c r="E202" s="34">
        <f>E203</f>
        <v>15337.7</v>
      </c>
    </row>
    <row r="203" spans="1:6" ht="15.75">
      <c r="A203" s="75" t="s">
        <v>300</v>
      </c>
      <c r="B203" s="76" t="s">
        <v>299</v>
      </c>
      <c r="C203" s="76">
        <v>810</v>
      </c>
      <c r="D203" s="78" t="s">
        <v>324</v>
      </c>
      <c r="E203" s="34">
        <v>15337.7</v>
      </c>
      <c r="F203" s="1">
        <v>130</v>
      </c>
    </row>
    <row r="204" spans="1:5" ht="12.75">
      <c r="A204" s="33" t="s">
        <v>11</v>
      </c>
      <c r="B204" s="42" t="s">
        <v>299</v>
      </c>
      <c r="C204" s="43">
        <v>852</v>
      </c>
      <c r="D204" s="44"/>
      <c r="E204" s="34">
        <v>1042.2</v>
      </c>
    </row>
    <row r="205" spans="1:5" ht="12.75">
      <c r="A205" s="7" t="s">
        <v>300</v>
      </c>
      <c r="B205" s="42" t="s">
        <v>299</v>
      </c>
      <c r="C205" s="43">
        <v>852</v>
      </c>
      <c r="D205" s="44" t="s">
        <v>298</v>
      </c>
      <c r="E205" s="34">
        <v>1042.2</v>
      </c>
    </row>
    <row r="206" spans="1:5" s="6" customFormat="1" ht="27">
      <c r="A206" s="29" t="s">
        <v>129</v>
      </c>
      <c r="B206" s="30" t="s">
        <v>137</v>
      </c>
      <c r="C206" s="30"/>
      <c r="D206" s="31"/>
      <c r="E206" s="32">
        <v>1517.2</v>
      </c>
    </row>
    <row r="207" spans="1:5" ht="12.75">
      <c r="A207" s="33" t="s">
        <v>170</v>
      </c>
      <c r="B207" s="14" t="s">
        <v>137</v>
      </c>
      <c r="C207" s="14">
        <v>312</v>
      </c>
      <c r="D207" s="17"/>
      <c r="E207" s="34">
        <v>1517.2</v>
      </c>
    </row>
    <row r="208" spans="1:5" ht="12.75">
      <c r="A208" s="33" t="s">
        <v>1</v>
      </c>
      <c r="B208" s="14" t="s">
        <v>137</v>
      </c>
      <c r="C208" s="14">
        <v>312</v>
      </c>
      <c r="D208" s="17" t="s">
        <v>120</v>
      </c>
      <c r="E208" s="34">
        <v>1517.2</v>
      </c>
    </row>
    <row r="209" spans="1:4" ht="12.75">
      <c r="A209" s="9"/>
      <c r="D209" s="11"/>
    </row>
    <row r="210" spans="1:4" ht="12.75">
      <c r="A210" s="9"/>
      <c r="D210" s="11"/>
    </row>
    <row r="211" spans="1:4" ht="12.75">
      <c r="A211" s="9"/>
      <c r="D211" s="11"/>
    </row>
    <row r="212" spans="1:4" ht="12.75">
      <c r="A212" s="9"/>
      <c r="D212" s="11"/>
    </row>
    <row r="213" spans="1:4" ht="12.75">
      <c r="A213" s="9"/>
      <c r="D213" s="11"/>
    </row>
    <row r="214" spans="1:4" ht="12.75">
      <c r="A214" s="9"/>
      <c r="D214" s="11"/>
    </row>
    <row r="215" spans="1:4" ht="12.75">
      <c r="A215" s="9"/>
      <c r="D215" s="11"/>
    </row>
    <row r="216" spans="1:4" ht="12.75">
      <c r="A216" s="9"/>
      <c r="D216" s="11"/>
    </row>
    <row r="217" spans="1:4" ht="12.75">
      <c r="A217" s="9"/>
      <c r="D217" s="11"/>
    </row>
    <row r="218" spans="1:4" ht="12.75">
      <c r="A218" s="9"/>
      <c r="D218" s="11"/>
    </row>
    <row r="219" spans="1:4" ht="12.75">
      <c r="A219" s="9"/>
      <c r="D219" s="11"/>
    </row>
    <row r="220" spans="1:4" ht="12.75">
      <c r="A220" s="9"/>
      <c r="D220" s="11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</sheetData>
  <sheetProtection/>
  <mergeCells count="2">
    <mergeCell ref="A2:E2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95.375" style="3" customWidth="1"/>
    <col min="2" max="2" width="5.875" style="3" customWidth="1"/>
    <col min="3" max="3" width="5.125" style="3" customWidth="1"/>
    <col min="4" max="4" width="9.875" style="3" customWidth="1"/>
    <col min="5" max="5" width="6.00390625" style="3" customWidth="1"/>
    <col min="6" max="6" width="13.125" style="55" customWidth="1"/>
    <col min="7" max="7" width="12.00390625" style="3" hidden="1" customWidth="1"/>
    <col min="8" max="8" width="8.875" style="3" hidden="1" customWidth="1"/>
    <col min="9" max="9" width="12.00390625" style="3" hidden="1" customWidth="1"/>
    <col min="10" max="24" width="8.875" style="3" hidden="1" customWidth="1"/>
    <col min="25" max="25" width="11.75390625" style="3" bestFit="1" customWidth="1"/>
    <col min="26" max="26" width="18.75390625" style="3" customWidth="1"/>
    <col min="27" max="16384" width="9.125" style="3" customWidth="1"/>
  </cols>
  <sheetData>
    <row r="1" spans="1:6" ht="43.5" customHeight="1">
      <c r="A1" s="2"/>
      <c r="B1" s="2"/>
      <c r="C1" s="2"/>
      <c r="D1" s="85" t="s">
        <v>334</v>
      </c>
      <c r="E1" s="85"/>
      <c r="F1" s="85"/>
    </row>
    <row r="2" spans="1:6" ht="42.75" customHeight="1">
      <c r="A2" s="86" t="s">
        <v>314</v>
      </c>
      <c r="B2" s="86"/>
      <c r="C2" s="86"/>
      <c r="D2" s="86"/>
      <c r="E2" s="86"/>
      <c r="F2" s="86"/>
    </row>
    <row r="3" spans="1:6" ht="26.25" customHeight="1">
      <c r="A3" s="45" t="s">
        <v>18</v>
      </c>
      <c r="B3" s="45" t="s">
        <v>173</v>
      </c>
      <c r="C3" s="45" t="s">
        <v>174</v>
      </c>
      <c r="D3" s="45" t="s">
        <v>16</v>
      </c>
      <c r="E3" s="45" t="s">
        <v>17</v>
      </c>
      <c r="F3" s="5" t="s">
        <v>175</v>
      </c>
    </row>
    <row r="4" spans="1:24" ht="20.25" customHeight="1">
      <c r="A4" s="46" t="s">
        <v>178</v>
      </c>
      <c r="B4" s="44" t="s">
        <v>179</v>
      </c>
      <c r="C4" s="44" t="s">
        <v>180</v>
      </c>
      <c r="D4" s="44"/>
      <c r="E4" s="44"/>
      <c r="F4" s="47">
        <f>F5+F8+F14+F24+F28</f>
        <v>34454.799999999996</v>
      </c>
      <c r="G4" s="48"/>
      <c r="H4" s="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46" t="s">
        <v>181</v>
      </c>
      <c r="B5" s="44" t="s">
        <v>179</v>
      </c>
      <c r="C5" s="44" t="s">
        <v>182</v>
      </c>
      <c r="D5" s="44"/>
      <c r="E5" s="44"/>
      <c r="F5" s="49">
        <v>2283.7</v>
      </c>
      <c r="G5" s="48"/>
      <c r="H5" s="4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8"/>
    </row>
    <row r="6" spans="1:24" ht="21" customHeight="1">
      <c r="A6" s="46" t="s">
        <v>146</v>
      </c>
      <c r="B6" s="44" t="s">
        <v>179</v>
      </c>
      <c r="C6" s="44" t="s">
        <v>182</v>
      </c>
      <c r="D6" s="44" t="s">
        <v>183</v>
      </c>
      <c r="E6" s="44"/>
      <c r="F6" s="49">
        <v>2283.7</v>
      </c>
      <c r="G6" s="48"/>
      <c r="H6" s="4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2.25" customHeight="1">
      <c r="A7" s="46" t="s">
        <v>132</v>
      </c>
      <c r="B7" s="44" t="s">
        <v>179</v>
      </c>
      <c r="C7" s="44" t="s">
        <v>182</v>
      </c>
      <c r="D7" s="44" t="s">
        <v>183</v>
      </c>
      <c r="E7" s="44" t="s">
        <v>184</v>
      </c>
      <c r="F7" s="49">
        <v>2283.7</v>
      </c>
      <c r="G7" s="48"/>
      <c r="H7" s="4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2.25" customHeight="1">
      <c r="A8" s="46" t="s">
        <v>14</v>
      </c>
      <c r="B8" s="44" t="s">
        <v>179</v>
      </c>
      <c r="C8" s="44" t="s">
        <v>185</v>
      </c>
      <c r="D8" s="44"/>
      <c r="E8" s="44"/>
      <c r="F8" s="49">
        <f>F9</f>
        <v>2268.4</v>
      </c>
      <c r="G8" s="48"/>
      <c r="H8" s="4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>
      <c r="A9" s="50" t="s">
        <v>186</v>
      </c>
      <c r="B9" s="44" t="s">
        <v>179</v>
      </c>
      <c r="C9" s="44" t="s">
        <v>185</v>
      </c>
      <c r="D9" s="44" t="s">
        <v>187</v>
      </c>
      <c r="E9" s="44"/>
      <c r="F9" s="49">
        <f>F10</f>
        <v>2268.4</v>
      </c>
      <c r="G9" s="48"/>
      <c r="H9" s="4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" customHeight="1">
      <c r="A10" s="50" t="s">
        <v>130</v>
      </c>
      <c r="B10" s="44" t="s">
        <v>179</v>
      </c>
      <c r="C10" s="44" t="s">
        <v>185</v>
      </c>
      <c r="D10" s="44" t="s">
        <v>188</v>
      </c>
      <c r="E10" s="44"/>
      <c r="F10" s="49">
        <f>F11+F12+F13</f>
        <v>2268.4</v>
      </c>
      <c r="G10" s="48"/>
      <c r="H10" s="4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>
      <c r="A11" s="50" t="s">
        <v>132</v>
      </c>
      <c r="B11" s="44" t="s">
        <v>179</v>
      </c>
      <c r="C11" s="44" t="s">
        <v>185</v>
      </c>
      <c r="D11" s="44" t="s">
        <v>188</v>
      </c>
      <c r="E11" s="44" t="s">
        <v>184</v>
      </c>
      <c r="F11" s="49">
        <v>1839.2</v>
      </c>
      <c r="G11" s="48">
        <v>3514</v>
      </c>
      <c r="H11" s="4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0.25" customHeight="1">
      <c r="A12" s="50" t="s">
        <v>9</v>
      </c>
      <c r="B12" s="44" t="s">
        <v>179</v>
      </c>
      <c r="C12" s="44" t="s">
        <v>185</v>
      </c>
      <c r="D12" s="44" t="s">
        <v>188</v>
      </c>
      <c r="E12" s="44" t="s">
        <v>189</v>
      </c>
      <c r="F12" s="49">
        <v>377.9</v>
      </c>
      <c r="G12" s="48"/>
      <c r="H12" s="4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>
      <c r="A13" s="50" t="s">
        <v>138</v>
      </c>
      <c r="B13" s="44" t="s">
        <v>179</v>
      </c>
      <c r="C13" s="44" t="s">
        <v>185</v>
      </c>
      <c r="D13" s="44" t="s">
        <v>188</v>
      </c>
      <c r="E13" s="44" t="s">
        <v>190</v>
      </c>
      <c r="F13" s="49">
        <v>51.3</v>
      </c>
      <c r="G13" s="48"/>
      <c r="H13" s="4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>
      <c r="A14" s="46" t="s">
        <v>191</v>
      </c>
      <c r="B14" s="44" t="s">
        <v>179</v>
      </c>
      <c r="C14" s="44" t="s">
        <v>192</v>
      </c>
      <c r="D14" s="44"/>
      <c r="E14" s="44"/>
      <c r="F14" s="49">
        <f>F15</f>
        <v>20017.5</v>
      </c>
      <c r="G14" s="48"/>
      <c r="H14" s="4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50" t="s">
        <v>186</v>
      </c>
      <c r="B15" s="44" t="s">
        <v>179</v>
      </c>
      <c r="C15" s="44" t="s">
        <v>192</v>
      </c>
      <c r="D15" s="44" t="s">
        <v>187</v>
      </c>
      <c r="E15" s="44"/>
      <c r="F15" s="49">
        <f>F16+F22</f>
        <v>20017.5</v>
      </c>
      <c r="G15" s="48"/>
      <c r="H15" s="4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>
      <c r="A16" s="50" t="s">
        <v>193</v>
      </c>
      <c r="B16" s="44" t="s">
        <v>179</v>
      </c>
      <c r="C16" s="44" t="s">
        <v>192</v>
      </c>
      <c r="D16" s="44" t="s">
        <v>194</v>
      </c>
      <c r="E16" s="44"/>
      <c r="F16" s="49">
        <f>F17+F18+F19+F20+F21</f>
        <v>19983.5</v>
      </c>
      <c r="G16" s="48"/>
      <c r="H16" s="4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customHeight="1">
      <c r="A17" s="50" t="s">
        <v>132</v>
      </c>
      <c r="B17" s="44" t="s">
        <v>179</v>
      </c>
      <c r="C17" s="44" t="s">
        <v>192</v>
      </c>
      <c r="D17" s="44" t="s">
        <v>194</v>
      </c>
      <c r="E17" s="44" t="s">
        <v>184</v>
      </c>
      <c r="F17" s="49">
        <v>15064.1</v>
      </c>
      <c r="G17" s="48">
        <v>1652</v>
      </c>
      <c r="H17" s="4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3.5" customHeight="1">
      <c r="A18" s="7" t="s">
        <v>195</v>
      </c>
      <c r="B18" s="44" t="s">
        <v>179</v>
      </c>
      <c r="C18" s="44" t="s">
        <v>192</v>
      </c>
      <c r="D18" s="44" t="s">
        <v>194</v>
      </c>
      <c r="E18" s="44" t="s">
        <v>196</v>
      </c>
      <c r="F18" s="49">
        <v>976.2</v>
      </c>
      <c r="G18" s="48"/>
      <c r="H18" s="4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>
      <c r="A19" s="50" t="s">
        <v>9</v>
      </c>
      <c r="B19" s="44" t="s">
        <v>179</v>
      </c>
      <c r="C19" s="44" t="s">
        <v>192</v>
      </c>
      <c r="D19" s="44" t="s">
        <v>194</v>
      </c>
      <c r="E19" s="44" t="s">
        <v>189</v>
      </c>
      <c r="F19" s="49">
        <v>2782.9</v>
      </c>
      <c r="G19" s="48"/>
      <c r="H19" s="4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>
      <c r="A20" s="50" t="s">
        <v>11</v>
      </c>
      <c r="B20" s="44" t="s">
        <v>179</v>
      </c>
      <c r="C20" s="44" t="s">
        <v>192</v>
      </c>
      <c r="D20" s="44" t="s">
        <v>194</v>
      </c>
      <c r="E20" s="44" t="s">
        <v>197</v>
      </c>
      <c r="F20" s="49">
        <v>5</v>
      </c>
      <c r="G20" s="48">
        <v>82994</v>
      </c>
      <c r="H20" s="4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>
      <c r="A21" s="50" t="s">
        <v>138</v>
      </c>
      <c r="B21" s="44" t="s">
        <v>179</v>
      </c>
      <c r="C21" s="44" t="s">
        <v>192</v>
      </c>
      <c r="D21" s="44" t="s">
        <v>194</v>
      </c>
      <c r="E21" s="44" t="s">
        <v>190</v>
      </c>
      <c r="F21" s="49">
        <v>1155.3</v>
      </c>
      <c r="G21" s="48"/>
      <c r="H21" s="4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3.5" customHeight="1">
      <c r="A22" s="50" t="s">
        <v>153</v>
      </c>
      <c r="B22" s="44" t="s">
        <v>179</v>
      </c>
      <c r="C22" s="44" t="s">
        <v>192</v>
      </c>
      <c r="D22" s="44" t="s">
        <v>198</v>
      </c>
      <c r="E22" s="44"/>
      <c r="F22" s="49">
        <v>34</v>
      </c>
      <c r="G22" s="48"/>
      <c r="H22" s="4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7.75" customHeight="1">
      <c r="A23" s="50" t="s">
        <v>132</v>
      </c>
      <c r="B23" s="44" t="s">
        <v>179</v>
      </c>
      <c r="C23" s="44" t="s">
        <v>192</v>
      </c>
      <c r="D23" s="44" t="s">
        <v>198</v>
      </c>
      <c r="E23" s="44" t="s">
        <v>184</v>
      </c>
      <c r="F23" s="49">
        <v>34</v>
      </c>
      <c r="G23" s="48"/>
      <c r="H23" s="4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6.5" customHeight="1">
      <c r="A24" s="46" t="s">
        <v>3</v>
      </c>
      <c r="B24" s="44" t="s">
        <v>179</v>
      </c>
      <c r="C24" s="44" t="s">
        <v>200</v>
      </c>
      <c r="D24" s="44"/>
      <c r="E24" s="44"/>
      <c r="F24" s="49">
        <f>F25</f>
        <v>0</v>
      </c>
      <c r="G24" s="48"/>
      <c r="H24" s="4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>
      <c r="A25" s="50" t="s">
        <v>186</v>
      </c>
      <c r="B25" s="44" t="s">
        <v>179</v>
      </c>
      <c r="C25" s="44" t="s">
        <v>200</v>
      </c>
      <c r="D25" s="44" t="s">
        <v>187</v>
      </c>
      <c r="E25" s="44"/>
      <c r="F25" s="49">
        <f>F26</f>
        <v>0</v>
      </c>
      <c r="G25" s="48"/>
      <c r="H25" s="4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7.25" customHeight="1">
      <c r="A26" s="50" t="s">
        <v>128</v>
      </c>
      <c r="B26" s="44" t="s">
        <v>179</v>
      </c>
      <c r="C26" s="44" t="s">
        <v>200</v>
      </c>
      <c r="D26" s="44" t="s">
        <v>201</v>
      </c>
      <c r="E26" s="44"/>
      <c r="F26" s="49">
        <f>F27</f>
        <v>0</v>
      </c>
      <c r="G26" s="48"/>
      <c r="H26" s="4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>
      <c r="A27" s="50" t="s">
        <v>4</v>
      </c>
      <c r="B27" s="44" t="s">
        <v>179</v>
      </c>
      <c r="C27" s="44" t="s">
        <v>200</v>
      </c>
      <c r="D27" s="44" t="s">
        <v>201</v>
      </c>
      <c r="E27" s="44" t="s">
        <v>202</v>
      </c>
      <c r="F27" s="49">
        <v>0</v>
      </c>
      <c r="G27" s="48">
        <v>30000</v>
      </c>
      <c r="H27" s="4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5" ht="13.5" customHeight="1">
      <c r="A28" s="46" t="s">
        <v>13</v>
      </c>
      <c r="B28" s="44" t="s">
        <v>179</v>
      </c>
      <c r="C28" s="44" t="s">
        <v>203</v>
      </c>
      <c r="D28" s="44"/>
      <c r="E28" s="44"/>
      <c r="F28" s="49">
        <f>F33+F29+F31</f>
        <v>9885.199999999999</v>
      </c>
      <c r="G28" s="48"/>
      <c r="H28" s="4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8"/>
    </row>
    <row r="29" spans="1:24" ht="27" customHeight="1">
      <c r="A29" s="7" t="s">
        <v>48</v>
      </c>
      <c r="B29" s="44" t="s">
        <v>179</v>
      </c>
      <c r="C29" s="44" t="s">
        <v>203</v>
      </c>
      <c r="D29" s="44" t="s">
        <v>204</v>
      </c>
      <c r="E29" s="44"/>
      <c r="F29" s="49">
        <v>360</v>
      </c>
      <c r="G29" s="48"/>
      <c r="H29" s="4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7.25" customHeight="1">
      <c r="A30" s="50" t="s">
        <v>9</v>
      </c>
      <c r="B30" s="44" t="s">
        <v>179</v>
      </c>
      <c r="C30" s="44" t="s">
        <v>203</v>
      </c>
      <c r="D30" s="44" t="s">
        <v>204</v>
      </c>
      <c r="E30" s="44" t="s">
        <v>189</v>
      </c>
      <c r="F30" s="49">
        <v>360</v>
      </c>
      <c r="G30" s="48"/>
      <c r="H30" s="4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>
      <c r="A31" s="7" t="s">
        <v>49</v>
      </c>
      <c r="B31" s="44" t="s">
        <v>179</v>
      </c>
      <c r="C31" s="44" t="s">
        <v>203</v>
      </c>
      <c r="D31" s="44" t="s">
        <v>205</v>
      </c>
      <c r="E31" s="44"/>
      <c r="F31" s="49">
        <v>45</v>
      </c>
      <c r="G31" s="48"/>
      <c r="H31" s="4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8.75" customHeight="1">
      <c r="A32" s="50" t="s">
        <v>9</v>
      </c>
      <c r="B32" s="44" t="s">
        <v>179</v>
      </c>
      <c r="C32" s="44" t="s">
        <v>203</v>
      </c>
      <c r="D32" s="44" t="s">
        <v>205</v>
      </c>
      <c r="E32" s="44" t="s">
        <v>189</v>
      </c>
      <c r="F32" s="49">
        <v>45</v>
      </c>
      <c r="G32" s="48"/>
      <c r="H32" s="4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>
      <c r="A33" s="50" t="s">
        <v>186</v>
      </c>
      <c r="B33" s="44" t="s">
        <v>179</v>
      </c>
      <c r="C33" s="44" t="s">
        <v>203</v>
      </c>
      <c r="D33" s="44" t="s">
        <v>187</v>
      </c>
      <c r="E33" s="44"/>
      <c r="F33" s="49">
        <f>F37+F34+F43</f>
        <v>9480.199999999999</v>
      </c>
      <c r="G33" s="48"/>
      <c r="H33" s="4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51.75" customHeight="1">
      <c r="A34" s="50" t="s">
        <v>155</v>
      </c>
      <c r="B34" s="44" t="s">
        <v>179</v>
      </c>
      <c r="C34" s="44" t="s">
        <v>203</v>
      </c>
      <c r="D34" s="44" t="s">
        <v>199</v>
      </c>
      <c r="E34" s="44"/>
      <c r="F34" s="49">
        <f>F35+F36</f>
        <v>513.1</v>
      </c>
      <c r="G34" s="48"/>
      <c r="H34" s="4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>
      <c r="A35" s="50" t="s">
        <v>132</v>
      </c>
      <c r="B35" s="44" t="s">
        <v>179</v>
      </c>
      <c r="C35" s="44" t="s">
        <v>203</v>
      </c>
      <c r="D35" s="44" t="s">
        <v>199</v>
      </c>
      <c r="E35" s="44" t="s">
        <v>184</v>
      </c>
      <c r="F35" s="49">
        <v>447</v>
      </c>
      <c r="G35" s="48"/>
      <c r="H35" s="4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50" t="s">
        <v>9</v>
      </c>
      <c r="B36" s="44" t="s">
        <v>179</v>
      </c>
      <c r="C36" s="44" t="s">
        <v>203</v>
      </c>
      <c r="D36" s="44" t="s">
        <v>199</v>
      </c>
      <c r="E36" s="44" t="s">
        <v>189</v>
      </c>
      <c r="F36" s="49">
        <v>66.1</v>
      </c>
      <c r="G36" s="48"/>
      <c r="H36" s="4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41.25" customHeight="1">
      <c r="A37" s="50" t="s">
        <v>206</v>
      </c>
      <c r="B37" s="44" t="s">
        <v>179</v>
      </c>
      <c r="C37" s="44" t="s">
        <v>203</v>
      </c>
      <c r="D37" s="44" t="s">
        <v>207</v>
      </c>
      <c r="E37" s="44"/>
      <c r="F37" s="49">
        <f>F38+F40+F41+F42+F39</f>
        <v>7925.599999999999</v>
      </c>
      <c r="G37" s="48"/>
      <c r="H37" s="4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>
      <c r="A38" s="50" t="s">
        <v>10</v>
      </c>
      <c r="B38" s="44" t="s">
        <v>179</v>
      </c>
      <c r="C38" s="44" t="s">
        <v>203</v>
      </c>
      <c r="D38" s="44" t="s">
        <v>207</v>
      </c>
      <c r="E38" s="44" t="s">
        <v>208</v>
      </c>
      <c r="F38" s="49">
        <v>6688.5</v>
      </c>
      <c r="G38" s="48"/>
      <c r="H38" s="4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>
      <c r="A39" s="72" t="s">
        <v>313</v>
      </c>
      <c r="B39" s="44" t="s">
        <v>179</v>
      </c>
      <c r="C39" s="44" t="s">
        <v>203</v>
      </c>
      <c r="D39" s="44" t="s">
        <v>207</v>
      </c>
      <c r="E39" s="44" t="s">
        <v>315</v>
      </c>
      <c r="F39" s="49">
        <v>0.5</v>
      </c>
      <c r="G39" s="48"/>
      <c r="H39" s="4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>
      <c r="A40" s="7" t="s">
        <v>195</v>
      </c>
      <c r="B40" s="44" t="s">
        <v>179</v>
      </c>
      <c r="C40" s="44" t="s">
        <v>203</v>
      </c>
      <c r="D40" s="44" t="s">
        <v>207</v>
      </c>
      <c r="E40" s="44" t="s">
        <v>196</v>
      </c>
      <c r="F40" s="49">
        <v>481.4</v>
      </c>
      <c r="G40" s="48"/>
      <c r="H40" s="4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3.5" customHeight="1">
      <c r="A41" s="50" t="s">
        <v>9</v>
      </c>
      <c r="B41" s="44" t="s">
        <v>179</v>
      </c>
      <c r="C41" s="44" t="s">
        <v>203</v>
      </c>
      <c r="D41" s="44" t="s">
        <v>207</v>
      </c>
      <c r="E41" s="44" t="s">
        <v>189</v>
      </c>
      <c r="F41" s="49">
        <v>753.3</v>
      </c>
      <c r="G41" s="48"/>
      <c r="H41" s="4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>
      <c r="A42" s="50" t="s">
        <v>11</v>
      </c>
      <c r="B42" s="44" t="s">
        <v>179</v>
      </c>
      <c r="C42" s="44" t="s">
        <v>203</v>
      </c>
      <c r="D42" s="44" t="s">
        <v>207</v>
      </c>
      <c r="E42" s="44" t="s">
        <v>197</v>
      </c>
      <c r="F42" s="49">
        <v>1.9</v>
      </c>
      <c r="G42" s="48"/>
      <c r="H42" s="4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32.25" customHeight="1">
      <c r="A43" s="50" t="s">
        <v>209</v>
      </c>
      <c r="B43" s="44" t="s">
        <v>179</v>
      </c>
      <c r="C43" s="44" t="s">
        <v>203</v>
      </c>
      <c r="D43" s="44" t="s">
        <v>307</v>
      </c>
      <c r="E43" s="44"/>
      <c r="F43" s="49">
        <f>F44+F45+F46</f>
        <v>1041.5</v>
      </c>
      <c r="G43" s="51"/>
      <c r="H43" s="4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1.25" customHeight="1">
      <c r="A44" s="50" t="s">
        <v>9</v>
      </c>
      <c r="B44" s="44" t="s">
        <v>179</v>
      </c>
      <c r="C44" s="44" t="s">
        <v>203</v>
      </c>
      <c r="D44" s="44" t="s">
        <v>210</v>
      </c>
      <c r="E44" s="44" t="s">
        <v>189</v>
      </c>
      <c r="F44" s="49">
        <v>870</v>
      </c>
      <c r="G44" s="48">
        <v>3000</v>
      </c>
      <c r="H44" s="4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50" t="s">
        <v>11</v>
      </c>
      <c r="B45" s="44" t="s">
        <v>179</v>
      </c>
      <c r="C45" s="44" t="s">
        <v>203</v>
      </c>
      <c r="D45" s="44" t="s">
        <v>210</v>
      </c>
      <c r="E45" s="44" t="s">
        <v>197</v>
      </c>
      <c r="F45" s="49">
        <v>19.8</v>
      </c>
      <c r="G45" s="48"/>
      <c r="H45" s="4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50" t="s">
        <v>329</v>
      </c>
      <c r="B46" s="44" t="s">
        <v>330</v>
      </c>
      <c r="C46" s="44" t="s">
        <v>203</v>
      </c>
      <c r="D46" s="44" t="s">
        <v>210</v>
      </c>
      <c r="E46" s="44" t="s">
        <v>331</v>
      </c>
      <c r="F46" s="49">
        <v>151.7</v>
      </c>
      <c r="G46" s="48"/>
      <c r="H46" s="4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50" t="s">
        <v>211</v>
      </c>
      <c r="B47" s="44" t="s">
        <v>182</v>
      </c>
      <c r="C47" s="44" t="s">
        <v>180</v>
      </c>
      <c r="D47" s="44"/>
      <c r="E47" s="44"/>
      <c r="F47" s="49">
        <f>F48</f>
        <v>412.6</v>
      </c>
      <c r="G47" s="48"/>
      <c r="H47" s="4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>
      <c r="A48" s="52" t="s">
        <v>8</v>
      </c>
      <c r="B48" s="44" t="s">
        <v>182</v>
      </c>
      <c r="C48" s="44" t="s">
        <v>185</v>
      </c>
      <c r="D48" s="44"/>
      <c r="E48" s="44"/>
      <c r="F48" s="49">
        <f>F49</f>
        <v>412.6</v>
      </c>
      <c r="G48" s="48">
        <v>195</v>
      </c>
      <c r="H48" s="4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7.25" customHeight="1">
      <c r="A49" s="50" t="s">
        <v>186</v>
      </c>
      <c r="B49" s="44" t="s">
        <v>182</v>
      </c>
      <c r="C49" s="44" t="s">
        <v>185</v>
      </c>
      <c r="D49" s="44" t="s">
        <v>187</v>
      </c>
      <c r="E49" s="44"/>
      <c r="F49" s="49">
        <f>F50</f>
        <v>412.6</v>
      </c>
      <c r="G49" s="48"/>
      <c r="H49" s="4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30" customHeight="1">
      <c r="A50" s="50" t="s">
        <v>212</v>
      </c>
      <c r="B50" s="44" t="s">
        <v>182</v>
      </c>
      <c r="C50" s="44" t="s">
        <v>185</v>
      </c>
      <c r="D50" s="44" t="s">
        <v>213</v>
      </c>
      <c r="E50" s="44"/>
      <c r="F50" s="49">
        <f>F51</f>
        <v>412.6</v>
      </c>
      <c r="G50" s="48"/>
      <c r="H50" s="4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6.25" customHeight="1">
      <c r="A51" s="50" t="s">
        <v>132</v>
      </c>
      <c r="B51" s="44" t="s">
        <v>182</v>
      </c>
      <c r="C51" s="44" t="s">
        <v>185</v>
      </c>
      <c r="D51" s="44" t="s">
        <v>213</v>
      </c>
      <c r="E51" s="44" t="s">
        <v>184</v>
      </c>
      <c r="F51" s="49">
        <v>412.6</v>
      </c>
      <c r="G51" s="48">
        <v>680</v>
      </c>
      <c r="H51" s="4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 customHeight="1">
      <c r="A52" s="46" t="s">
        <v>214</v>
      </c>
      <c r="B52" s="44" t="s">
        <v>185</v>
      </c>
      <c r="C52" s="44" t="s">
        <v>180</v>
      </c>
      <c r="D52" s="44"/>
      <c r="E52" s="44"/>
      <c r="F52" s="49">
        <f>F53+F66</f>
        <v>8299.7</v>
      </c>
      <c r="G52" s="48"/>
      <c r="H52" s="48"/>
      <c r="I52" s="4">
        <f>G52+H52</f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4.75" customHeight="1">
      <c r="A53" s="46" t="s">
        <v>215</v>
      </c>
      <c r="B53" s="44" t="s">
        <v>185</v>
      </c>
      <c r="C53" s="44" t="s">
        <v>216</v>
      </c>
      <c r="D53" s="44"/>
      <c r="E53" s="44"/>
      <c r="F53" s="49">
        <f>F54</f>
        <v>7811.5</v>
      </c>
      <c r="G53" s="48"/>
      <c r="H53" s="4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>
      <c r="A54" s="58" t="s">
        <v>217</v>
      </c>
      <c r="B54" s="53" t="s">
        <v>185</v>
      </c>
      <c r="C54" s="44" t="s">
        <v>216</v>
      </c>
      <c r="D54" s="44" t="s">
        <v>218</v>
      </c>
      <c r="E54" s="44"/>
      <c r="F54" s="49">
        <f>F55+F57+F59+F61</f>
        <v>7811.5</v>
      </c>
      <c r="G54" s="48"/>
      <c r="H54" s="4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" customHeight="1">
      <c r="A55" s="50" t="s">
        <v>219</v>
      </c>
      <c r="B55" s="44" t="s">
        <v>185</v>
      </c>
      <c r="C55" s="44" t="s">
        <v>216</v>
      </c>
      <c r="D55" s="44" t="s">
        <v>220</v>
      </c>
      <c r="E55" s="44"/>
      <c r="F55" s="49">
        <f>F56</f>
        <v>198.5</v>
      </c>
      <c r="G55" s="48"/>
      <c r="H55" s="4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" customHeight="1">
      <c r="A56" s="50" t="s">
        <v>9</v>
      </c>
      <c r="B56" s="44" t="s">
        <v>185</v>
      </c>
      <c r="C56" s="44" t="s">
        <v>216</v>
      </c>
      <c r="D56" s="44" t="s">
        <v>220</v>
      </c>
      <c r="E56" s="44" t="s">
        <v>189</v>
      </c>
      <c r="F56" s="49">
        <v>198.5</v>
      </c>
      <c r="G56" s="48">
        <v>1655</v>
      </c>
      <c r="H56" s="48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30" customHeight="1">
      <c r="A57" s="7" t="s">
        <v>221</v>
      </c>
      <c r="B57" s="44" t="s">
        <v>185</v>
      </c>
      <c r="C57" s="44" t="s">
        <v>216</v>
      </c>
      <c r="D57" s="44" t="s">
        <v>222</v>
      </c>
      <c r="E57" s="44"/>
      <c r="F57" s="49">
        <v>1544</v>
      </c>
      <c r="G57" s="48">
        <v>1</v>
      </c>
      <c r="H57" s="48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1.25" customHeight="1">
      <c r="A58" s="50" t="s">
        <v>9</v>
      </c>
      <c r="B58" s="44" t="s">
        <v>185</v>
      </c>
      <c r="C58" s="44" t="s">
        <v>216</v>
      </c>
      <c r="D58" s="44" t="s">
        <v>222</v>
      </c>
      <c r="E58" s="44" t="s">
        <v>189</v>
      </c>
      <c r="F58" s="49">
        <v>1544</v>
      </c>
      <c r="G58" s="48"/>
      <c r="H58" s="4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50" t="s">
        <v>223</v>
      </c>
      <c r="B59" s="44" t="s">
        <v>185</v>
      </c>
      <c r="C59" s="44" t="s">
        <v>216</v>
      </c>
      <c r="D59" s="44" t="s">
        <v>224</v>
      </c>
      <c r="E59" s="44"/>
      <c r="F59" s="49">
        <v>150</v>
      </c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>
      <c r="A60" s="50" t="s">
        <v>9</v>
      </c>
      <c r="B60" s="44" t="s">
        <v>185</v>
      </c>
      <c r="C60" s="44" t="s">
        <v>216</v>
      </c>
      <c r="D60" s="44" t="s">
        <v>224</v>
      </c>
      <c r="E60" s="44" t="s">
        <v>189</v>
      </c>
      <c r="F60" s="49">
        <v>150</v>
      </c>
      <c r="G60" s="48">
        <v>3760</v>
      </c>
      <c r="H60" s="4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30.75" customHeight="1">
      <c r="A61" s="50" t="s">
        <v>225</v>
      </c>
      <c r="B61" s="44" t="s">
        <v>185</v>
      </c>
      <c r="C61" s="44" t="s">
        <v>216</v>
      </c>
      <c r="D61" s="44" t="s">
        <v>226</v>
      </c>
      <c r="E61" s="44"/>
      <c r="F61" s="49">
        <v>5919</v>
      </c>
      <c r="G61" s="48"/>
      <c r="H61" s="4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6.5" customHeight="1">
      <c r="A62" s="50" t="s">
        <v>10</v>
      </c>
      <c r="B62" s="44" t="s">
        <v>185</v>
      </c>
      <c r="C62" s="44" t="s">
        <v>216</v>
      </c>
      <c r="D62" s="44" t="s">
        <v>226</v>
      </c>
      <c r="E62" s="44" t="s">
        <v>208</v>
      </c>
      <c r="F62" s="49">
        <v>5217.4</v>
      </c>
      <c r="G62" s="48"/>
      <c r="H62" s="4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>
      <c r="A63" s="7" t="s">
        <v>195</v>
      </c>
      <c r="B63" s="44" t="s">
        <v>185</v>
      </c>
      <c r="C63" s="44" t="s">
        <v>216</v>
      </c>
      <c r="D63" s="44" t="s">
        <v>226</v>
      </c>
      <c r="E63" s="44" t="s">
        <v>196</v>
      </c>
      <c r="F63" s="49">
        <v>42.8</v>
      </c>
      <c r="G63" s="48"/>
      <c r="H63" s="4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>
      <c r="A64" s="50" t="s">
        <v>9</v>
      </c>
      <c r="B64" s="44" t="s">
        <v>185</v>
      </c>
      <c r="C64" s="44" t="s">
        <v>216</v>
      </c>
      <c r="D64" s="44" t="s">
        <v>226</v>
      </c>
      <c r="E64" s="44" t="s">
        <v>189</v>
      </c>
      <c r="F64" s="49">
        <v>646.7</v>
      </c>
      <c r="G64" s="48">
        <v>390</v>
      </c>
      <c r="H64" s="4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>
      <c r="A65" s="33" t="s">
        <v>329</v>
      </c>
      <c r="B65" s="44" t="s">
        <v>185</v>
      </c>
      <c r="C65" s="44" t="s">
        <v>216</v>
      </c>
      <c r="D65" s="44" t="s">
        <v>226</v>
      </c>
      <c r="E65" s="44" t="s">
        <v>331</v>
      </c>
      <c r="F65" s="49">
        <v>12.1</v>
      </c>
      <c r="G65" s="48"/>
      <c r="H65" s="4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>
      <c r="A66" s="50" t="s">
        <v>168</v>
      </c>
      <c r="B66" s="44" t="s">
        <v>294</v>
      </c>
      <c r="C66" s="44" t="s">
        <v>228</v>
      </c>
      <c r="E66" s="44"/>
      <c r="F66" s="49">
        <f>F68</f>
        <v>488.2</v>
      </c>
      <c r="G66" s="48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2.75">
      <c r="A67" s="50" t="s">
        <v>223</v>
      </c>
      <c r="B67" s="44" t="s">
        <v>294</v>
      </c>
      <c r="C67" s="44" t="s">
        <v>228</v>
      </c>
      <c r="D67" s="44" t="s">
        <v>224</v>
      </c>
      <c r="E67" s="44"/>
      <c r="F67" s="49">
        <f>F68</f>
        <v>488.2</v>
      </c>
      <c r="G67" s="48"/>
      <c r="H67" s="4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7.25" customHeight="1">
      <c r="A68" s="50" t="s">
        <v>9</v>
      </c>
      <c r="B68" s="44" t="s">
        <v>185</v>
      </c>
      <c r="C68" s="44" t="s">
        <v>228</v>
      </c>
      <c r="D68" s="44" t="s">
        <v>224</v>
      </c>
      <c r="E68" s="44" t="s">
        <v>189</v>
      </c>
      <c r="F68" s="49">
        <v>488.2</v>
      </c>
      <c r="G68" s="48"/>
      <c r="H68" s="4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>
      <c r="A69" s="46" t="s">
        <v>229</v>
      </c>
      <c r="B69" s="44" t="s">
        <v>192</v>
      </c>
      <c r="C69" s="44" t="s">
        <v>180</v>
      </c>
      <c r="D69" s="44"/>
      <c r="E69" s="44"/>
      <c r="F69" s="49">
        <f>F72+F84+F70</f>
        <v>24869.4</v>
      </c>
      <c r="G69" s="48"/>
      <c r="H69" s="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27" customHeight="1">
      <c r="A70" s="7" t="s">
        <v>230</v>
      </c>
      <c r="B70" s="44" t="s">
        <v>192</v>
      </c>
      <c r="C70" s="44" t="s">
        <v>182</v>
      </c>
      <c r="D70" s="42" t="s">
        <v>163</v>
      </c>
      <c r="E70" s="44"/>
      <c r="F70" s="49">
        <v>200</v>
      </c>
      <c r="G70" s="48"/>
      <c r="H70" s="4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24.75" customHeight="1">
      <c r="A71" s="7" t="s">
        <v>164</v>
      </c>
      <c r="B71" s="44" t="s">
        <v>192</v>
      </c>
      <c r="C71" s="44" t="s">
        <v>182</v>
      </c>
      <c r="D71" s="42" t="s">
        <v>163</v>
      </c>
      <c r="E71" s="44" t="s">
        <v>231</v>
      </c>
      <c r="F71" s="49">
        <v>200</v>
      </c>
      <c r="G71" s="48"/>
      <c r="H71" s="4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>
      <c r="A72" s="7" t="s">
        <v>123</v>
      </c>
      <c r="B72" s="44" t="s">
        <v>192</v>
      </c>
      <c r="C72" s="44" t="s">
        <v>216</v>
      </c>
      <c r="D72" s="44"/>
      <c r="E72" s="44"/>
      <c r="F72" s="49">
        <f>F73+F79</f>
        <v>24117</v>
      </c>
      <c r="G72" s="48"/>
      <c r="H72" s="4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26.25" customHeight="1">
      <c r="A73" s="56" t="s">
        <v>232</v>
      </c>
      <c r="B73" s="44" t="s">
        <v>192</v>
      </c>
      <c r="C73" s="44" t="s">
        <v>216</v>
      </c>
      <c r="D73" s="44" t="s">
        <v>233</v>
      </c>
      <c r="E73" s="44"/>
      <c r="F73" s="49">
        <f>F74</f>
        <v>20737.7</v>
      </c>
      <c r="G73" s="48"/>
      <c r="H73" s="4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5" ht="23.25" customHeight="1">
      <c r="A74" s="7" t="s">
        <v>29</v>
      </c>
      <c r="B74" s="44" t="s">
        <v>192</v>
      </c>
      <c r="C74" s="44" t="s">
        <v>216</v>
      </c>
      <c r="D74" s="44" t="s">
        <v>234</v>
      </c>
      <c r="E74" s="44"/>
      <c r="F74" s="49">
        <f>F75+F77</f>
        <v>20737.7</v>
      </c>
      <c r="G74" s="48"/>
      <c r="H74" s="4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54"/>
    </row>
    <row r="75" spans="1:24" ht="27" customHeight="1">
      <c r="A75" s="7" t="s">
        <v>30</v>
      </c>
      <c r="B75" s="44" t="s">
        <v>192</v>
      </c>
      <c r="C75" s="44" t="s">
        <v>216</v>
      </c>
      <c r="D75" s="44" t="s">
        <v>235</v>
      </c>
      <c r="E75" s="44"/>
      <c r="F75" s="49">
        <f>F76</f>
        <v>19319.4</v>
      </c>
      <c r="G75" s="48"/>
      <c r="H75" s="4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>
      <c r="A76" s="50" t="s">
        <v>9</v>
      </c>
      <c r="B76" s="44" t="s">
        <v>192</v>
      </c>
      <c r="C76" s="44" t="s">
        <v>216</v>
      </c>
      <c r="D76" s="44" t="s">
        <v>235</v>
      </c>
      <c r="E76" s="44" t="s">
        <v>189</v>
      </c>
      <c r="F76" s="49">
        <v>19319.4</v>
      </c>
      <c r="G76" s="48"/>
      <c r="H76" s="4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" customHeight="1">
      <c r="A77" s="7" t="s">
        <v>162</v>
      </c>
      <c r="B77" s="44" t="s">
        <v>192</v>
      </c>
      <c r="C77" s="44" t="s">
        <v>216</v>
      </c>
      <c r="D77" s="44" t="s">
        <v>236</v>
      </c>
      <c r="E77" s="44"/>
      <c r="F77" s="49">
        <f>F78</f>
        <v>1418.3</v>
      </c>
      <c r="G77" s="48"/>
      <c r="H77" s="4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7.25" customHeight="1">
      <c r="A78" s="50" t="s">
        <v>9</v>
      </c>
      <c r="B78" s="44" t="s">
        <v>192</v>
      </c>
      <c r="C78" s="44" t="s">
        <v>216</v>
      </c>
      <c r="D78" s="44" t="s">
        <v>236</v>
      </c>
      <c r="E78" s="44" t="s">
        <v>189</v>
      </c>
      <c r="F78" s="49">
        <v>1418.3</v>
      </c>
      <c r="G78" s="48"/>
      <c r="H78" s="4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29.25" customHeight="1">
      <c r="A79" s="57" t="s">
        <v>303</v>
      </c>
      <c r="B79" s="44" t="s">
        <v>192</v>
      </c>
      <c r="C79" s="44" t="s">
        <v>216</v>
      </c>
      <c r="D79" s="44" t="s">
        <v>306</v>
      </c>
      <c r="E79" s="44"/>
      <c r="F79" s="49">
        <f>F80+F82</f>
        <v>3379.3</v>
      </c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8" customHeight="1">
      <c r="A80" s="33" t="s">
        <v>304</v>
      </c>
      <c r="B80" s="44" t="s">
        <v>192</v>
      </c>
      <c r="C80" s="44" t="s">
        <v>216</v>
      </c>
      <c r="D80" s="44" t="s">
        <v>312</v>
      </c>
      <c r="E80" s="44"/>
      <c r="F80" s="49">
        <f>F81</f>
        <v>2823.8</v>
      </c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" customHeight="1">
      <c r="A81" s="50" t="s">
        <v>9</v>
      </c>
      <c r="B81" s="44" t="s">
        <v>192</v>
      </c>
      <c r="C81" s="44" t="s">
        <v>216</v>
      </c>
      <c r="D81" s="44" t="s">
        <v>312</v>
      </c>
      <c r="E81" s="44" t="s">
        <v>189</v>
      </c>
      <c r="F81" s="49">
        <v>2823.8</v>
      </c>
      <c r="G81" s="48"/>
      <c r="H81" s="4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9.5" customHeight="1">
      <c r="A82" s="33" t="s">
        <v>320</v>
      </c>
      <c r="B82" s="44" t="s">
        <v>192</v>
      </c>
      <c r="C82" s="44" t="s">
        <v>216</v>
      </c>
      <c r="D82" s="44" t="s">
        <v>319</v>
      </c>
      <c r="E82" s="44"/>
      <c r="F82" s="49">
        <v>555.5</v>
      </c>
      <c r="G82" s="48"/>
      <c r="H82" s="4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3.5" customHeight="1">
      <c r="A83" s="50" t="s">
        <v>9</v>
      </c>
      <c r="B83" s="44" t="s">
        <v>192</v>
      </c>
      <c r="C83" s="44" t="s">
        <v>216</v>
      </c>
      <c r="D83" s="44" t="s">
        <v>319</v>
      </c>
      <c r="E83" s="44" t="s">
        <v>189</v>
      </c>
      <c r="F83" s="49">
        <v>555.5</v>
      </c>
      <c r="G83" s="48"/>
      <c r="H83" s="4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8" customHeight="1">
      <c r="A84" s="46" t="s">
        <v>12</v>
      </c>
      <c r="B84" s="44" t="s">
        <v>192</v>
      </c>
      <c r="C84" s="44" t="s">
        <v>237</v>
      </c>
      <c r="D84" s="44"/>
      <c r="E84" s="44"/>
      <c r="F84" s="49">
        <f>F85</f>
        <v>552.4</v>
      </c>
      <c r="G84" s="48"/>
      <c r="H84" s="4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30.75" customHeight="1">
      <c r="A85" s="73" t="s">
        <v>41</v>
      </c>
      <c r="B85" s="44" t="s">
        <v>192</v>
      </c>
      <c r="C85" s="44" t="s">
        <v>237</v>
      </c>
      <c r="D85" s="44" t="s">
        <v>244</v>
      </c>
      <c r="E85" s="44"/>
      <c r="F85" s="49">
        <f>F86+F88+F90+F92</f>
        <v>552.4</v>
      </c>
      <c r="G85" s="48"/>
      <c r="H85" s="4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28.5" customHeight="1">
      <c r="A86" s="71" t="s">
        <v>245</v>
      </c>
      <c r="B86" s="44" t="s">
        <v>192</v>
      </c>
      <c r="C86" s="44" t="s">
        <v>237</v>
      </c>
      <c r="D86" s="44" t="s">
        <v>246</v>
      </c>
      <c r="E86" s="44"/>
      <c r="F86" s="49">
        <v>0</v>
      </c>
      <c r="G86" s="48"/>
      <c r="H86" s="4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7.25" customHeight="1">
      <c r="A87" s="50" t="s">
        <v>9</v>
      </c>
      <c r="B87" s="44" t="s">
        <v>192</v>
      </c>
      <c r="C87" s="44" t="s">
        <v>237</v>
      </c>
      <c r="D87" s="44" t="s">
        <v>246</v>
      </c>
      <c r="E87" s="44" t="s">
        <v>189</v>
      </c>
      <c r="F87" s="49">
        <v>0</v>
      </c>
      <c r="G87" s="48">
        <v>2966.1</v>
      </c>
      <c r="H87" s="4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7" t="s">
        <v>140</v>
      </c>
      <c r="B88" s="44" t="s">
        <v>192</v>
      </c>
      <c r="C88" s="44" t="s">
        <v>237</v>
      </c>
      <c r="D88" s="44" t="s">
        <v>247</v>
      </c>
      <c r="E88" s="44"/>
      <c r="F88" s="49">
        <v>135</v>
      </c>
      <c r="G88" s="48"/>
      <c r="H88" s="4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7.25" customHeight="1">
      <c r="A89" s="50" t="s">
        <v>9</v>
      </c>
      <c r="B89" s="44" t="s">
        <v>192</v>
      </c>
      <c r="C89" s="44" t="s">
        <v>237</v>
      </c>
      <c r="D89" s="44" t="s">
        <v>247</v>
      </c>
      <c r="E89" s="44" t="s">
        <v>189</v>
      </c>
      <c r="F89" s="49">
        <v>135</v>
      </c>
      <c r="G89" s="48"/>
      <c r="H89" s="4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7" t="s">
        <v>42</v>
      </c>
      <c r="B90" s="44" t="s">
        <v>192</v>
      </c>
      <c r="C90" s="44" t="s">
        <v>237</v>
      </c>
      <c r="D90" s="44" t="s">
        <v>248</v>
      </c>
      <c r="E90" s="44"/>
      <c r="F90" s="49">
        <v>0</v>
      </c>
      <c r="G90" s="48"/>
      <c r="H90" s="4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4.25" customHeight="1">
      <c r="A91" s="50" t="s">
        <v>9</v>
      </c>
      <c r="B91" s="44" t="s">
        <v>192</v>
      </c>
      <c r="C91" s="44" t="s">
        <v>237</v>
      </c>
      <c r="D91" s="44" t="s">
        <v>248</v>
      </c>
      <c r="E91" s="44" t="s">
        <v>189</v>
      </c>
      <c r="F91" s="49">
        <v>0</v>
      </c>
      <c r="G91" s="48">
        <v>2144</v>
      </c>
      <c r="H91" s="4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1.25" customHeight="1">
      <c r="A92" s="7" t="s">
        <v>43</v>
      </c>
      <c r="B92" s="44" t="s">
        <v>192</v>
      </c>
      <c r="C92" s="44" t="s">
        <v>237</v>
      </c>
      <c r="D92" s="44" t="s">
        <v>249</v>
      </c>
      <c r="E92" s="44"/>
      <c r="F92" s="49">
        <f>F93</f>
        <v>417.4</v>
      </c>
      <c r="G92" s="48"/>
      <c r="H92" s="4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7.25" customHeight="1">
      <c r="A93" s="50" t="s">
        <v>9</v>
      </c>
      <c r="B93" s="44" t="s">
        <v>192</v>
      </c>
      <c r="C93" s="44" t="s">
        <v>237</v>
      </c>
      <c r="D93" s="44" t="s">
        <v>249</v>
      </c>
      <c r="E93" s="44" t="s">
        <v>189</v>
      </c>
      <c r="F93" s="49">
        <v>417.4</v>
      </c>
      <c r="G93" s="48">
        <v>2000</v>
      </c>
      <c r="H93" s="4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2.75">
      <c r="A94" s="46" t="s">
        <v>250</v>
      </c>
      <c r="B94" s="44" t="s">
        <v>251</v>
      </c>
      <c r="C94" s="44" t="s">
        <v>180</v>
      </c>
      <c r="D94" s="44"/>
      <c r="E94" s="44"/>
      <c r="F94" s="49">
        <f>F100+F113+F95</f>
        <v>68311.3</v>
      </c>
      <c r="G94" s="48"/>
      <c r="H94" s="4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>
      <c r="A95" s="46" t="s">
        <v>300</v>
      </c>
      <c r="B95" s="44" t="s">
        <v>251</v>
      </c>
      <c r="C95" s="44" t="s">
        <v>179</v>
      </c>
      <c r="E95" s="44"/>
      <c r="F95" s="49">
        <f>F97+F98+F99</f>
        <v>16561.100000000002</v>
      </c>
      <c r="G95" s="48"/>
      <c r="H95" s="4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39" customHeight="1">
      <c r="A96" s="7" t="s">
        <v>301</v>
      </c>
      <c r="B96" s="44" t="s">
        <v>251</v>
      </c>
      <c r="C96" s="44" t="s">
        <v>179</v>
      </c>
      <c r="D96" s="44" t="s">
        <v>305</v>
      </c>
      <c r="E96" s="44"/>
      <c r="F96" s="49">
        <f>F97</f>
        <v>181.2</v>
      </c>
      <c r="G96" s="48"/>
      <c r="H96" s="4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6.5" customHeight="1">
      <c r="A97" s="33" t="s">
        <v>121</v>
      </c>
      <c r="B97" s="44" t="s">
        <v>251</v>
      </c>
      <c r="C97" s="44" t="s">
        <v>179</v>
      </c>
      <c r="D97" s="44" t="s">
        <v>305</v>
      </c>
      <c r="E97" s="44" t="s">
        <v>252</v>
      </c>
      <c r="F97" s="49">
        <v>181.2</v>
      </c>
      <c r="G97" s="48"/>
      <c r="H97" s="4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30">
      <c r="A98" s="79" t="s">
        <v>325</v>
      </c>
      <c r="B98" s="44" t="s">
        <v>251</v>
      </c>
      <c r="C98" s="44" t="s">
        <v>179</v>
      </c>
      <c r="D98" s="44" t="s">
        <v>305</v>
      </c>
      <c r="E98" s="44" t="s">
        <v>231</v>
      </c>
      <c r="F98" s="49">
        <v>15337.7</v>
      </c>
      <c r="G98" s="48"/>
      <c r="H98" s="4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2.75">
      <c r="A99" s="33" t="s">
        <v>11</v>
      </c>
      <c r="B99" s="44" t="s">
        <v>251</v>
      </c>
      <c r="C99" s="44" t="s">
        <v>179</v>
      </c>
      <c r="D99" s="44" t="s">
        <v>305</v>
      </c>
      <c r="E99" s="44" t="s">
        <v>197</v>
      </c>
      <c r="F99" s="49">
        <v>1042.2</v>
      </c>
      <c r="G99" s="48"/>
      <c r="H99" s="4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>
      <c r="A100" s="46" t="s">
        <v>5</v>
      </c>
      <c r="B100" s="44" t="s">
        <v>251</v>
      </c>
      <c r="C100" s="44" t="s">
        <v>182</v>
      </c>
      <c r="D100" s="44"/>
      <c r="E100" s="44"/>
      <c r="F100" s="49">
        <f>F101</f>
        <v>26593.6</v>
      </c>
      <c r="G100" s="48"/>
      <c r="H100" s="4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23.25" customHeight="1">
      <c r="A101" s="56" t="s">
        <v>40</v>
      </c>
      <c r="B101" s="44" t="s">
        <v>251</v>
      </c>
      <c r="C101" s="44" t="s">
        <v>182</v>
      </c>
      <c r="D101" s="44" t="s">
        <v>238</v>
      </c>
      <c r="E101" s="44"/>
      <c r="F101" s="49">
        <f>F102+F105+F108+F111</f>
        <v>26593.6</v>
      </c>
      <c r="G101" s="48"/>
      <c r="H101" s="4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2.75">
      <c r="A102" s="7" t="s">
        <v>37</v>
      </c>
      <c r="B102" s="44" t="s">
        <v>251</v>
      </c>
      <c r="C102" s="44" t="s">
        <v>182</v>
      </c>
      <c r="D102" s="44" t="s">
        <v>239</v>
      </c>
      <c r="E102" s="44"/>
      <c r="F102" s="49">
        <f>F103+F104</f>
        <v>3890</v>
      </c>
      <c r="G102" s="48"/>
      <c r="H102" s="4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9.5" customHeight="1">
      <c r="A103" s="7" t="s">
        <v>9</v>
      </c>
      <c r="B103" s="44" t="s">
        <v>251</v>
      </c>
      <c r="C103" s="44" t="s">
        <v>182</v>
      </c>
      <c r="D103" s="44" t="s">
        <v>239</v>
      </c>
      <c r="E103" s="44" t="s">
        <v>189</v>
      </c>
      <c r="F103" s="49">
        <v>3190</v>
      </c>
      <c r="G103" s="48">
        <v>5000</v>
      </c>
      <c r="H103" s="4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2.75">
      <c r="A104" s="33" t="s">
        <v>321</v>
      </c>
      <c r="B104" s="44" t="s">
        <v>251</v>
      </c>
      <c r="C104" s="44" t="s">
        <v>182</v>
      </c>
      <c r="D104" s="44" t="s">
        <v>239</v>
      </c>
      <c r="E104" s="44" t="s">
        <v>322</v>
      </c>
      <c r="F104" s="49">
        <v>700</v>
      </c>
      <c r="G104" s="48"/>
      <c r="H104" s="4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2.75">
      <c r="A105" s="7" t="s">
        <v>38</v>
      </c>
      <c r="B105" s="44" t="s">
        <v>251</v>
      </c>
      <c r="C105" s="44" t="s">
        <v>182</v>
      </c>
      <c r="D105" s="44" t="s">
        <v>241</v>
      </c>
      <c r="E105" s="44"/>
      <c r="F105" s="49">
        <f>F106+F107</f>
        <v>14419.7</v>
      </c>
      <c r="G105" s="48"/>
      <c r="H105" s="4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3.5" customHeight="1">
      <c r="A106" s="7" t="s">
        <v>121</v>
      </c>
      <c r="B106" s="44" t="s">
        <v>251</v>
      </c>
      <c r="C106" s="44" t="s">
        <v>182</v>
      </c>
      <c r="D106" s="44" t="s">
        <v>241</v>
      </c>
      <c r="E106" s="44" t="s">
        <v>252</v>
      </c>
      <c r="F106" s="49">
        <v>12540.7</v>
      </c>
      <c r="G106" s="48"/>
      <c r="H106" s="4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8" customHeight="1">
      <c r="A107" s="7" t="s">
        <v>9</v>
      </c>
      <c r="B107" s="44" t="s">
        <v>251</v>
      </c>
      <c r="C107" s="44" t="s">
        <v>182</v>
      </c>
      <c r="D107" s="44" t="s">
        <v>241</v>
      </c>
      <c r="E107" s="44" t="s">
        <v>189</v>
      </c>
      <c r="F107" s="49">
        <v>1879</v>
      </c>
      <c r="G107" s="48"/>
      <c r="H107" s="4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26.25" customHeight="1">
      <c r="A108" s="7" t="s">
        <v>39</v>
      </c>
      <c r="B108" s="44" t="s">
        <v>251</v>
      </c>
      <c r="C108" s="44" t="s">
        <v>182</v>
      </c>
      <c r="D108" s="44" t="s">
        <v>243</v>
      </c>
      <c r="E108" s="44"/>
      <c r="F108" s="49">
        <f>F109+F110</f>
        <v>8185.9</v>
      </c>
      <c r="G108" s="48"/>
      <c r="H108" s="4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4.25" customHeight="1">
      <c r="A109" s="7" t="s">
        <v>121</v>
      </c>
      <c r="B109" s="44" t="s">
        <v>251</v>
      </c>
      <c r="C109" s="44" t="s">
        <v>182</v>
      </c>
      <c r="D109" s="44" t="s">
        <v>243</v>
      </c>
      <c r="E109" s="44" t="s">
        <v>252</v>
      </c>
      <c r="F109" s="49">
        <v>1587.9</v>
      </c>
      <c r="G109" s="48"/>
      <c r="H109" s="4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>
      <c r="A110" s="50" t="s">
        <v>9</v>
      </c>
      <c r="B110" s="44" t="s">
        <v>251</v>
      </c>
      <c r="C110" s="44" t="s">
        <v>182</v>
      </c>
      <c r="D110" s="44" t="s">
        <v>243</v>
      </c>
      <c r="E110" s="44" t="s">
        <v>189</v>
      </c>
      <c r="F110" s="49">
        <v>6598</v>
      </c>
      <c r="G110" s="48"/>
      <c r="H110" s="4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25.5">
      <c r="A111" s="33" t="s">
        <v>297</v>
      </c>
      <c r="B111" s="44" t="s">
        <v>251</v>
      </c>
      <c r="C111" s="44" t="s">
        <v>182</v>
      </c>
      <c r="D111" s="44" t="s">
        <v>308</v>
      </c>
      <c r="E111" s="44"/>
      <c r="F111" s="49">
        <v>98</v>
      </c>
      <c r="G111" s="48"/>
      <c r="H111" s="4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2.75">
      <c r="A112" s="50" t="s">
        <v>9</v>
      </c>
      <c r="B112" s="44" t="s">
        <v>251</v>
      </c>
      <c r="C112" s="44" t="s">
        <v>182</v>
      </c>
      <c r="D112" s="44" t="s">
        <v>308</v>
      </c>
      <c r="E112" s="44" t="s">
        <v>189</v>
      </c>
      <c r="F112" s="49">
        <v>98</v>
      </c>
      <c r="G112" s="48"/>
      <c r="H112" s="4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2.75">
      <c r="A113" s="7" t="s">
        <v>6</v>
      </c>
      <c r="B113" s="44" t="s">
        <v>251</v>
      </c>
      <c r="C113" s="44" t="s">
        <v>185</v>
      </c>
      <c r="D113" s="44"/>
      <c r="E113" s="44"/>
      <c r="F113" s="49">
        <f>F114+F127</f>
        <v>25156.6</v>
      </c>
      <c r="G113" s="48"/>
      <c r="H113" s="4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28.5" customHeight="1">
      <c r="A114" s="7" t="s">
        <v>232</v>
      </c>
      <c r="B114" s="44" t="s">
        <v>251</v>
      </c>
      <c r="C114" s="44" t="s">
        <v>185</v>
      </c>
      <c r="D114" s="44" t="s">
        <v>233</v>
      </c>
      <c r="E114" s="44"/>
      <c r="F114" s="49">
        <f>F115+F122</f>
        <v>24765.6</v>
      </c>
      <c r="G114" s="48"/>
      <c r="H114" s="4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24.75" customHeight="1">
      <c r="A115" s="7" t="s">
        <v>253</v>
      </c>
      <c r="B115" s="44" t="s">
        <v>251</v>
      </c>
      <c r="C115" s="44" t="s">
        <v>185</v>
      </c>
      <c r="D115" s="44" t="s">
        <v>254</v>
      </c>
      <c r="E115" s="44"/>
      <c r="F115" s="49">
        <f>F116+F118+F120</f>
        <v>9705.4</v>
      </c>
      <c r="G115" s="48"/>
      <c r="H115" s="4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2.75">
      <c r="A116" s="7" t="s">
        <v>32</v>
      </c>
      <c r="B116" s="44" t="s">
        <v>251</v>
      </c>
      <c r="C116" s="44" t="s">
        <v>185</v>
      </c>
      <c r="D116" s="44" t="s">
        <v>255</v>
      </c>
      <c r="E116" s="44"/>
      <c r="F116" s="49">
        <f>F117</f>
        <v>2660</v>
      </c>
      <c r="G116" s="48"/>
      <c r="H116" s="4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7.25" customHeight="1">
      <c r="A117" s="50" t="s">
        <v>9</v>
      </c>
      <c r="B117" s="44" t="s">
        <v>251</v>
      </c>
      <c r="C117" s="44" t="s">
        <v>185</v>
      </c>
      <c r="D117" s="44" t="s">
        <v>255</v>
      </c>
      <c r="E117" s="44" t="s">
        <v>189</v>
      </c>
      <c r="F117" s="49">
        <v>2660</v>
      </c>
      <c r="G117" s="48"/>
      <c r="H117" s="4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" customHeight="1">
      <c r="A118" s="7" t="s">
        <v>33</v>
      </c>
      <c r="B118" s="44" t="s">
        <v>251</v>
      </c>
      <c r="C118" s="44" t="s">
        <v>185</v>
      </c>
      <c r="D118" s="44" t="s">
        <v>256</v>
      </c>
      <c r="E118" s="44"/>
      <c r="F118" s="49">
        <v>1450</v>
      </c>
      <c r="G118" s="48"/>
      <c r="H118" s="4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4.25" customHeight="1">
      <c r="A119" s="50" t="s">
        <v>9</v>
      </c>
      <c r="B119" s="44" t="s">
        <v>251</v>
      </c>
      <c r="C119" s="44" t="s">
        <v>185</v>
      </c>
      <c r="D119" s="44" t="s">
        <v>256</v>
      </c>
      <c r="E119" s="44" t="s">
        <v>189</v>
      </c>
      <c r="F119" s="49">
        <v>1450</v>
      </c>
      <c r="G119" s="48"/>
      <c r="H119" s="4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>
      <c r="A120" s="7" t="s">
        <v>34</v>
      </c>
      <c r="B120" s="44" t="s">
        <v>251</v>
      </c>
      <c r="C120" s="44" t="s">
        <v>185</v>
      </c>
      <c r="D120" s="44" t="s">
        <v>257</v>
      </c>
      <c r="E120" s="44"/>
      <c r="F120" s="49">
        <f>F121</f>
        <v>5595.4</v>
      </c>
      <c r="G120" s="48"/>
      <c r="H120" s="4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>
      <c r="A121" s="50" t="s">
        <v>9</v>
      </c>
      <c r="B121" s="44" t="s">
        <v>251</v>
      </c>
      <c r="C121" s="44" t="s">
        <v>185</v>
      </c>
      <c r="D121" s="44" t="s">
        <v>257</v>
      </c>
      <c r="E121" s="44" t="s">
        <v>189</v>
      </c>
      <c r="F121" s="49">
        <v>5595.4</v>
      </c>
      <c r="G121" s="48"/>
      <c r="H121" s="4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" customHeight="1">
      <c r="A122" s="7" t="s">
        <v>31</v>
      </c>
      <c r="B122" s="44" t="s">
        <v>251</v>
      </c>
      <c r="C122" s="44" t="s">
        <v>185</v>
      </c>
      <c r="D122" s="44" t="s">
        <v>258</v>
      </c>
      <c r="E122" s="44"/>
      <c r="F122" s="49">
        <f>F123+F125</f>
        <v>15060.2</v>
      </c>
      <c r="G122" s="48"/>
      <c r="H122" s="4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" customHeight="1">
      <c r="A123" s="7" t="s">
        <v>35</v>
      </c>
      <c r="B123" s="44" t="s">
        <v>251</v>
      </c>
      <c r="C123" s="44" t="s">
        <v>185</v>
      </c>
      <c r="D123" s="44" t="s">
        <v>259</v>
      </c>
      <c r="E123" s="44"/>
      <c r="F123" s="49">
        <v>8604.6</v>
      </c>
      <c r="G123" s="48"/>
      <c r="H123" s="4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" customHeight="1">
      <c r="A124" s="50" t="s">
        <v>9</v>
      </c>
      <c r="B124" s="44" t="s">
        <v>251</v>
      </c>
      <c r="C124" s="44" t="s">
        <v>185</v>
      </c>
      <c r="D124" s="44" t="s">
        <v>259</v>
      </c>
      <c r="E124" s="44" t="s">
        <v>189</v>
      </c>
      <c r="F124" s="49">
        <v>8604.6</v>
      </c>
      <c r="G124" s="48"/>
      <c r="H124" s="4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4.25" customHeight="1">
      <c r="A125" s="7" t="s">
        <v>36</v>
      </c>
      <c r="B125" s="44" t="s">
        <v>251</v>
      </c>
      <c r="C125" s="44" t="s">
        <v>185</v>
      </c>
      <c r="D125" s="44" t="s">
        <v>260</v>
      </c>
      <c r="E125" s="44"/>
      <c r="F125" s="49">
        <f>F126</f>
        <v>6455.6</v>
      </c>
      <c r="G125" s="48"/>
      <c r="H125" s="4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4.25" customHeight="1">
      <c r="A126" s="50" t="s">
        <v>9</v>
      </c>
      <c r="B126" s="44" t="s">
        <v>251</v>
      </c>
      <c r="C126" s="44" t="s">
        <v>185</v>
      </c>
      <c r="D126" s="44" t="s">
        <v>260</v>
      </c>
      <c r="E126" s="44" t="s">
        <v>189</v>
      </c>
      <c r="F126" s="49">
        <v>6455.6</v>
      </c>
      <c r="G126" s="48"/>
      <c r="H126" s="4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26.25" customHeight="1">
      <c r="A127" s="57" t="s">
        <v>303</v>
      </c>
      <c r="B127" s="44" t="s">
        <v>251</v>
      </c>
      <c r="C127" s="44" t="s">
        <v>185</v>
      </c>
      <c r="D127" s="44" t="s">
        <v>306</v>
      </c>
      <c r="E127" s="44"/>
      <c r="F127" s="49">
        <f>F128+F130</f>
        <v>391</v>
      </c>
      <c r="G127" s="48"/>
      <c r="H127" s="4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2.75">
      <c r="A128" s="33" t="s">
        <v>304</v>
      </c>
      <c r="B128" s="44" t="s">
        <v>251</v>
      </c>
      <c r="C128" s="44" t="s">
        <v>185</v>
      </c>
      <c r="D128" s="44" t="s">
        <v>312</v>
      </c>
      <c r="E128" s="44"/>
      <c r="F128" s="49">
        <v>16</v>
      </c>
      <c r="G128" s="48"/>
      <c r="H128" s="4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" customHeight="1">
      <c r="A129" s="50" t="s">
        <v>9</v>
      </c>
      <c r="B129" s="44" t="s">
        <v>251</v>
      </c>
      <c r="C129" s="44" t="s">
        <v>185</v>
      </c>
      <c r="D129" s="44" t="s">
        <v>312</v>
      </c>
      <c r="E129" s="44" t="s">
        <v>189</v>
      </c>
      <c r="F129" s="49">
        <v>16</v>
      </c>
      <c r="G129" s="48"/>
      <c r="H129" s="4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2.75">
      <c r="A130" s="33" t="s">
        <v>320</v>
      </c>
      <c r="B130" s="44" t="s">
        <v>251</v>
      </c>
      <c r="C130" s="44" t="s">
        <v>185</v>
      </c>
      <c r="D130" s="44" t="s">
        <v>319</v>
      </c>
      <c r="E130" s="44"/>
      <c r="F130" s="49">
        <v>375</v>
      </c>
      <c r="G130" s="48"/>
      <c r="H130" s="4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2.75" customHeight="1">
      <c r="A131" s="50" t="s">
        <v>9</v>
      </c>
      <c r="B131" s="44" t="s">
        <v>251</v>
      </c>
      <c r="C131" s="44" t="s">
        <v>185</v>
      </c>
      <c r="D131" s="44" t="s">
        <v>319</v>
      </c>
      <c r="E131" s="44" t="s">
        <v>189</v>
      </c>
      <c r="F131" s="49">
        <v>375</v>
      </c>
      <c r="G131" s="48"/>
      <c r="H131" s="4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>
      <c r="A132" s="46" t="s">
        <v>261</v>
      </c>
      <c r="B132" s="44" t="s">
        <v>262</v>
      </c>
      <c r="C132" s="44" t="s">
        <v>180</v>
      </c>
      <c r="D132" s="44"/>
      <c r="E132" s="44"/>
      <c r="F132" s="49">
        <f>F133</f>
        <v>1144.5</v>
      </c>
      <c r="G132" s="48"/>
      <c r="H132" s="4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8" customHeight="1">
      <c r="A133" s="46" t="s">
        <v>15</v>
      </c>
      <c r="B133" s="44" t="s">
        <v>262</v>
      </c>
      <c r="C133" s="44" t="s">
        <v>262</v>
      </c>
      <c r="D133" s="44"/>
      <c r="E133" s="44"/>
      <c r="F133" s="49">
        <f>F134</f>
        <v>1144.5</v>
      </c>
      <c r="G133" s="48"/>
      <c r="H133" s="4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42" customHeight="1">
      <c r="A134" s="56" t="s">
        <v>24</v>
      </c>
      <c r="B134" s="44" t="s">
        <v>262</v>
      </c>
      <c r="C134" s="44" t="s">
        <v>262</v>
      </c>
      <c r="D134" s="44" t="s">
        <v>263</v>
      </c>
      <c r="E134" s="44"/>
      <c r="F134" s="49">
        <f>F135</f>
        <v>1144.5</v>
      </c>
      <c r="G134" s="48"/>
      <c r="H134" s="4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>
      <c r="A135" s="7" t="s">
        <v>25</v>
      </c>
      <c r="B135" s="44" t="s">
        <v>262</v>
      </c>
      <c r="C135" s="44" t="s">
        <v>262</v>
      </c>
      <c r="D135" s="44" t="s">
        <v>264</v>
      </c>
      <c r="E135" s="44"/>
      <c r="F135" s="49">
        <f>F136+F138+F140</f>
        <v>1144.5</v>
      </c>
      <c r="G135" s="48"/>
      <c r="H135" s="4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7.25" customHeight="1">
      <c r="A136" s="7" t="s">
        <v>26</v>
      </c>
      <c r="B136" s="44" t="s">
        <v>262</v>
      </c>
      <c r="C136" s="44" t="s">
        <v>262</v>
      </c>
      <c r="D136" s="44" t="s">
        <v>265</v>
      </c>
      <c r="E136" s="44"/>
      <c r="F136" s="49">
        <v>650</v>
      </c>
      <c r="G136" s="48"/>
      <c r="H136" s="4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>
      <c r="A137" s="50" t="s">
        <v>9</v>
      </c>
      <c r="B137" s="44" t="s">
        <v>262</v>
      </c>
      <c r="C137" s="44" t="s">
        <v>262</v>
      </c>
      <c r="D137" s="44" t="s">
        <v>265</v>
      </c>
      <c r="E137" s="44" t="s">
        <v>266</v>
      </c>
      <c r="F137" s="49">
        <v>650</v>
      </c>
      <c r="G137" s="51">
        <v>3500</v>
      </c>
      <c r="H137" s="4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27.75" customHeight="1">
      <c r="A138" s="7" t="s">
        <v>27</v>
      </c>
      <c r="B138" s="44" t="s">
        <v>262</v>
      </c>
      <c r="C138" s="44" t="s">
        <v>262</v>
      </c>
      <c r="D138" s="44" t="s">
        <v>267</v>
      </c>
      <c r="E138" s="44"/>
      <c r="F138" s="49">
        <v>104.5</v>
      </c>
      <c r="G138" s="51"/>
      <c r="H138" s="4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7.25" customHeight="1">
      <c r="A139" s="50" t="s">
        <v>9</v>
      </c>
      <c r="B139" s="44" t="s">
        <v>262</v>
      </c>
      <c r="C139" s="44" t="s">
        <v>262</v>
      </c>
      <c r="D139" s="44" t="s">
        <v>267</v>
      </c>
      <c r="E139" s="44" t="s">
        <v>266</v>
      </c>
      <c r="F139" s="49">
        <v>104.5</v>
      </c>
      <c r="G139" s="51"/>
      <c r="H139" s="4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4.25" customHeight="1">
      <c r="A140" s="7" t="s">
        <v>28</v>
      </c>
      <c r="B140" s="44" t="s">
        <v>262</v>
      </c>
      <c r="C140" s="44" t="s">
        <v>262</v>
      </c>
      <c r="D140" s="44" t="s">
        <v>268</v>
      </c>
      <c r="E140" s="44"/>
      <c r="F140" s="49">
        <v>390</v>
      </c>
      <c r="G140" s="51"/>
      <c r="H140" s="4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7.25" customHeight="1">
      <c r="A141" s="50" t="s">
        <v>9</v>
      </c>
      <c r="B141" s="44" t="s">
        <v>262</v>
      </c>
      <c r="C141" s="44" t="s">
        <v>262</v>
      </c>
      <c r="D141" s="44" t="s">
        <v>269</v>
      </c>
      <c r="E141" s="44" t="s">
        <v>266</v>
      </c>
      <c r="F141" s="49">
        <v>390</v>
      </c>
      <c r="G141" s="51">
        <v>1500</v>
      </c>
      <c r="H141" s="4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>
      <c r="A142" s="46" t="s">
        <v>270</v>
      </c>
      <c r="B142" s="44" t="s">
        <v>271</v>
      </c>
      <c r="C142" s="44" t="s">
        <v>180</v>
      </c>
      <c r="D142" s="44"/>
      <c r="E142" s="44"/>
      <c r="F142" s="49">
        <f>F143</f>
        <v>11137.2</v>
      </c>
      <c r="G142" s="48"/>
      <c r="H142" s="48" t="e">
        <f>SUM(#REF!)</f>
        <v>#REF!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8" customHeight="1">
      <c r="A143" s="46" t="s">
        <v>2</v>
      </c>
      <c r="B143" s="44" t="s">
        <v>271</v>
      </c>
      <c r="C143" s="44" t="s">
        <v>179</v>
      </c>
      <c r="D143" s="44"/>
      <c r="E143" s="44"/>
      <c r="F143" s="49">
        <f>F144</f>
        <v>11137.2</v>
      </c>
      <c r="G143" s="48"/>
      <c r="H143" s="4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38.25" customHeight="1">
      <c r="A144" s="56" t="s">
        <v>24</v>
      </c>
      <c r="B144" s="44" t="s">
        <v>271</v>
      </c>
      <c r="C144" s="44" t="s">
        <v>179</v>
      </c>
      <c r="D144" s="44" t="s">
        <v>263</v>
      </c>
      <c r="E144" s="44"/>
      <c r="F144" s="49">
        <f>F145</f>
        <v>11137.2</v>
      </c>
      <c r="G144" s="48"/>
      <c r="H144" s="4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7.25" customHeight="1">
      <c r="A145" s="7" t="s">
        <v>44</v>
      </c>
      <c r="B145" s="44" t="s">
        <v>271</v>
      </c>
      <c r="C145" s="44" t="s">
        <v>179</v>
      </c>
      <c r="D145" s="44" t="s">
        <v>272</v>
      </c>
      <c r="E145" s="44"/>
      <c r="F145" s="49">
        <f>F146+F148+F150+F153</f>
        <v>11137.2</v>
      </c>
      <c r="G145" s="48"/>
      <c r="H145" s="4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31.5" customHeight="1">
      <c r="A146" s="7" t="s">
        <v>273</v>
      </c>
      <c r="B146" s="44" t="s">
        <v>271</v>
      </c>
      <c r="C146" s="44" t="s">
        <v>179</v>
      </c>
      <c r="D146" s="44" t="s">
        <v>274</v>
      </c>
      <c r="E146" s="44"/>
      <c r="F146" s="49">
        <v>1960</v>
      </c>
      <c r="G146" s="48"/>
      <c r="H146" s="4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30" customHeight="1">
      <c r="A147" s="50" t="s">
        <v>275</v>
      </c>
      <c r="B147" s="44" t="s">
        <v>271</v>
      </c>
      <c r="C147" s="44" t="s">
        <v>179</v>
      </c>
      <c r="D147" s="44" t="s">
        <v>274</v>
      </c>
      <c r="E147" s="44" t="s">
        <v>266</v>
      </c>
      <c r="F147" s="49">
        <v>1960</v>
      </c>
      <c r="G147" s="48"/>
      <c r="H147" s="4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6.5" customHeight="1">
      <c r="A148" s="7" t="s">
        <v>45</v>
      </c>
      <c r="B148" s="44" t="s">
        <v>271</v>
      </c>
      <c r="C148" s="44" t="s">
        <v>179</v>
      </c>
      <c r="D148" s="44" t="s">
        <v>276</v>
      </c>
      <c r="E148" s="44"/>
      <c r="F148" s="49">
        <v>100</v>
      </c>
      <c r="G148" s="48"/>
      <c r="H148" s="4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27" customHeight="1">
      <c r="A149" s="50" t="s">
        <v>275</v>
      </c>
      <c r="B149" s="44" t="s">
        <v>271</v>
      </c>
      <c r="C149" s="44" t="s">
        <v>179</v>
      </c>
      <c r="D149" s="44" t="s">
        <v>276</v>
      </c>
      <c r="E149" s="44" t="s">
        <v>266</v>
      </c>
      <c r="F149" s="49">
        <v>100</v>
      </c>
      <c r="G149" s="48"/>
      <c r="H149" s="4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2.75">
      <c r="A150" s="50" t="s">
        <v>46</v>
      </c>
      <c r="B150" s="44" t="s">
        <v>271</v>
      </c>
      <c r="C150" s="44" t="s">
        <v>179</v>
      </c>
      <c r="D150" s="44" t="s">
        <v>277</v>
      </c>
      <c r="E150" s="44"/>
      <c r="F150" s="49">
        <f>F151</f>
        <v>8816.5</v>
      </c>
      <c r="G150" s="48"/>
      <c r="H150" s="4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30.75" customHeight="1" thickBot="1">
      <c r="A151" s="50" t="s">
        <v>275</v>
      </c>
      <c r="B151" s="44" t="s">
        <v>271</v>
      </c>
      <c r="C151" s="44" t="s">
        <v>179</v>
      </c>
      <c r="D151" s="44" t="s">
        <v>277</v>
      </c>
      <c r="E151" s="44" t="s">
        <v>266</v>
      </c>
      <c r="F151" s="49">
        <v>8816.5</v>
      </c>
      <c r="G151" s="48"/>
      <c r="H151" s="4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50.25" customHeight="1" thickBot="1">
      <c r="A152" s="80" t="s">
        <v>326</v>
      </c>
      <c r="B152" s="44" t="s">
        <v>271</v>
      </c>
      <c r="C152" s="44" t="s">
        <v>179</v>
      </c>
      <c r="D152" s="44" t="s">
        <v>328</v>
      </c>
      <c r="E152" s="44"/>
      <c r="F152" s="49">
        <v>260.7</v>
      </c>
      <c r="G152" s="48"/>
      <c r="H152" s="4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24.75" customHeight="1">
      <c r="A153" s="50" t="s">
        <v>275</v>
      </c>
      <c r="B153" s="44" t="s">
        <v>271</v>
      </c>
      <c r="C153" s="44" t="s">
        <v>179</v>
      </c>
      <c r="D153" s="44" t="s">
        <v>328</v>
      </c>
      <c r="E153" s="44" t="s">
        <v>266</v>
      </c>
      <c r="F153" s="49">
        <v>260.7</v>
      </c>
      <c r="G153" s="48"/>
      <c r="H153" s="4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4.25" customHeight="1">
      <c r="A154" s="46" t="s">
        <v>278</v>
      </c>
      <c r="B154" s="44" t="s">
        <v>228</v>
      </c>
      <c r="C154" s="44" t="s">
        <v>180</v>
      </c>
      <c r="D154" s="44"/>
      <c r="E154" s="44"/>
      <c r="F154" s="49">
        <f>F159+F156</f>
        <v>2427.2</v>
      </c>
      <c r="G154" s="48"/>
      <c r="H154" s="4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75">
      <c r="A155" s="46" t="s">
        <v>1</v>
      </c>
      <c r="B155" s="44" t="s">
        <v>228</v>
      </c>
      <c r="C155" s="44" t="s">
        <v>179</v>
      </c>
      <c r="D155" s="44"/>
      <c r="E155" s="44"/>
      <c r="F155" s="49">
        <f>F156</f>
        <v>1517.2</v>
      </c>
      <c r="G155" s="48"/>
      <c r="H155" s="4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>
      <c r="A156" s="50" t="s">
        <v>186</v>
      </c>
      <c r="B156" s="44" t="s">
        <v>228</v>
      </c>
      <c r="C156" s="44" t="s">
        <v>179</v>
      </c>
      <c r="D156" s="44" t="s">
        <v>187</v>
      </c>
      <c r="E156" s="44"/>
      <c r="F156" s="49">
        <v>1517.2</v>
      </c>
      <c r="G156" s="48"/>
      <c r="H156" s="4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27.75" customHeight="1">
      <c r="A157" s="50" t="s">
        <v>279</v>
      </c>
      <c r="B157" s="44" t="s">
        <v>228</v>
      </c>
      <c r="C157" s="44" t="s">
        <v>179</v>
      </c>
      <c r="D157" s="44" t="s">
        <v>280</v>
      </c>
      <c r="E157" s="44"/>
      <c r="F157" s="49">
        <v>1517.2</v>
      </c>
      <c r="G157" s="48"/>
      <c r="H157" s="4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" customHeight="1">
      <c r="A158" s="33" t="s">
        <v>170</v>
      </c>
      <c r="B158" s="44" t="s">
        <v>228</v>
      </c>
      <c r="C158" s="44" t="s">
        <v>179</v>
      </c>
      <c r="D158" s="44" t="s">
        <v>280</v>
      </c>
      <c r="E158" s="44" t="s">
        <v>281</v>
      </c>
      <c r="F158" s="49">
        <v>1517.2</v>
      </c>
      <c r="G158" s="51">
        <v>19500</v>
      </c>
      <c r="H158" s="4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75">
      <c r="A159" s="7" t="s">
        <v>7</v>
      </c>
      <c r="B159" s="44" t="s">
        <v>228</v>
      </c>
      <c r="C159" s="44" t="s">
        <v>185</v>
      </c>
      <c r="D159" s="44"/>
      <c r="E159" s="44"/>
      <c r="F159" s="49">
        <v>910</v>
      </c>
      <c r="G159" s="51"/>
      <c r="H159" s="4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43.5" customHeight="1">
      <c r="A160" s="56" t="s">
        <v>24</v>
      </c>
      <c r="B160" s="44" t="s">
        <v>228</v>
      </c>
      <c r="C160" s="44" t="s">
        <v>185</v>
      </c>
      <c r="D160" s="44" t="s">
        <v>263</v>
      </c>
      <c r="E160" s="44"/>
      <c r="F160" s="49">
        <v>910</v>
      </c>
      <c r="G160" s="51"/>
      <c r="H160" s="4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26.25" customHeight="1">
      <c r="A161" s="7" t="s">
        <v>47</v>
      </c>
      <c r="B161" s="44" t="s">
        <v>228</v>
      </c>
      <c r="C161" s="44" t="s">
        <v>185</v>
      </c>
      <c r="D161" s="44" t="s">
        <v>282</v>
      </c>
      <c r="E161" s="44"/>
      <c r="F161" s="49">
        <v>910</v>
      </c>
      <c r="G161" s="51"/>
      <c r="H161" s="4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26.25" customHeight="1">
      <c r="A162" s="7" t="s">
        <v>48</v>
      </c>
      <c r="B162" s="44" t="s">
        <v>228</v>
      </c>
      <c r="C162" s="44" t="s">
        <v>185</v>
      </c>
      <c r="D162" s="44" t="s">
        <v>204</v>
      </c>
      <c r="E162" s="44"/>
      <c r="F162" s="49">
        <v>30</v>
      </c>
      <c r="G162" s="51"/>
      <c r="H162" s="4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4.25" customHeight="1">
      <c r="A163" s="33" t="s">
        <v>23</v>
      </c>
      <c r="B163" s="44" t="s">
        <v>228</v>
      </c>
      <c r="C163" s="44" t="s">
        <v>185</v>
      </c>
      <c r="D163" s="44" t="s">
        <v>204</v>
      </c>
      <c r="E163" s="44" t="s">
        <v>283</v>
      </c>
      <c r="F163" s="49">
        <v>30</v>
      </c>
      <c r="G163" s="51"/>
      <c r="H163" s="4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3.5" customHeight="1">
      <c r="A164" s="7" t="s">
        <v>49</v>
      </c>
      <c r="B164" s="44" t="s">
        <v>228</v>
      </c>
      <c r="C164" s="44" t="s">
        <v>185</v>
      </c>
      <c r="D164" s="44" t="s">
        <v>205</v>
      </c>
      <c r="E164" s="44"/>
      <c r="F164" s="49">
        <v>680</v>
      </c>
      <c r="G164" s="51"/>
      <c r="H164" s="4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>
      <c r="A165" s="7" t="s">
        <v>23</v>
      </c>
      <c r="B165" s="44" t="s">
        <v>228</v>
      </c>
      <c r="C165" s="44" t="s">
        <v>185</v>
      </c>
      <c r="D165" s="44" t="s">
        <v>205</v>
      </c>
      <c r="E165" s="44" t="s">
        <v>283</v>
      </c>
      <c r="F165" s="49">
        <v>680</v>
      </c>
      <c r="G165" s="51"/>
      <c r="H165" s="4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>
      <c r="A166" s="33" t="s">
        <v>50</v>
      </c>
      <c r="B166" s="44" t="s">
        <v>228</v>
      </c>
      <c r="C166" s="44" t="s">
        <v>185</v>
      </c>
      <c r="D166" s="43" t="s">
        <v>311</v>
      </c>
      <c r="E166" s="44"/>
      <c r="F166" s="49">
        <v>200</v>
      </c>
      <c r="G166" s="51"/>
      <c r="H166" s="4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8" customHeight="1">
      <c r="A167" s="33" t="s">
        <v>23</v>
      </c>
      <c r="B167" s="44" t="s">
        <v>228</v>
      </c>
      <c r="C167" s="44" t="s">
        <v>185</v>
      </c>
      <c r="D167" s="43" t="s">
        <v>311</v>
      </c>
      <c r="E167" s="44" t="s">
        <v>283</v>
      </c>
      <c r="F167" s="49">
        <v>200</v>
      </c>
      <c r="G167" s="51"/>
      <c r="H167" s="4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>
      <c r="A168" s="46" t="s">
        <v>285</v>
      </c>
      <c r="B168" s="44" t="s">
        <v>200</v>
      </c>
      <c r="C168" s="44" t="s">
        <v>180</v>
      </c>
      <c r="D168" s="44"/>
      <c r="E168" s="44"/>
      <c r="F168" s="49">
        <f>F169</f>
        <v>1367.5</v>
      </c>
      <c r="G168" s="48"/>
      <c r="H168" s="4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75">
      <c r="A169" s="46" t="s">
        <v>0</v>
      </c>
      <c r="B169" s="44" t="s">
        <v>200</v>
      </c>
      <c r="C169" s="44" t="s">
        <v>251</v>
      </c>
      <c r="D169" s="44"/>
      <c r="E169" s="44"/>
      <c r="F169" s="49">
        <f>F170</f>
        <v>1367.5</v>
      </c>
      <c r="G169" s="48"/>
      <c r="H169" s="4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25.5" customHeight="1">
      <c r="A170" s="7" t="s">
        <v>24</v>
      </c>
      <c r="B170" s="44" t="s">
        <v>200</v>
      </c>
      <c r="C170" s="44" t="s">
        <v>251</v>
      </c>
      <c r="D170" s="44" t="s">
        <v>263</v>
      </c>
      <c r="E170" s="44"/>
      <c r="F170" s="49">
        <f>F171</f>
        <v>1367.5</v>
      </c>
      <c r="G170" s="48"/>
      <c r="H170" s="4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 customHeight="1">
      <c r="A171" s="7" t="s">
        <v>286</v>
      </c>
      <c r="B171" s="44" t="s">
        <v>200</v>
      </c>
      <c r="C171" s="44" t="s">
        <v>251</v>
      </c>
      <c r="D171" s="44" t="s">
        <v>287</v>
      </c>
      <c r="E171" s="44"/>
      <c r="F171" s="49">
        <f>F172+F174+F176</f>
        <v>1367.5</v>
      </c>
      <c r="G171" s="48"/>
      <c r="H171" s="4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4.25" customHeight="1">
      <c r="A172" s="7" t="s">
        <v>51</v>
      </c>
      <c r="B172" s="44" t="s">
        <v>200</v>
      </c>
      <c r="C172" s="44" t="s">
        <v>251</v>
      </c>
      <c r="D172" s="44" t="s">
        <v>288</v>
      </c>
      <c r="E172" s="44"/>
      <c r="F172" s="49">
        <v>292</v>
      </c>
      <c r="G172" s="48"/>
      <c r="H172" s="4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27.75" customHeight="1">
      <c r="A173" s="50" t="s">
        <v>275</v>
      </c>
      <c r="B173" s="44" t="s">
        <v>200</v>
      </c>
      <c r="C173" s="44" t="s">
        <v>251</v>
      </c>
      <c r="D173" s="44" t="s">
        <v>288</v>
      </c>
      <c r="E173" s="44" t="s">
        <v>266</v>
      </c>
      <c r="F173" s="49">
        <v>292</v>
      </c>
      <c r="G173" s="48">
        <v>5230</v>
      </c>
      <c r="H173" s="4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4.25" customHeight="1">
      <c r="A174" s="7" t="s">
        <v>52</v>
      </c>
      <c r="B174" s="44" t="s">
        <v>200</v>
      </c>
      <c r="C174" s="44" t="s">
        <v>251</v>
      </c>
      <c r="D174" s="44" t="s">
        <v>289</v>
      </c>
      <c r="E174" s="44"/>
      <c r="F174" s="49">
        <v>488</v>
      </c>
      <c r="G174" s="48"/>
      <c r="H174" s="4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29.25" customHeight="1">
      <c r="A175" s="50" t="s">
        <v>275</v>
      </c>
      <c r="B175" s="44" t="s">
        <v>200</v>
      </c>
      <c r="C175" s="44" t="s">
        <v>251</v>
      </c>
      <c r="D175" s="44" t="s">
        <v>289</v>
      </c>
      <c r="E175" s="44" t="s">
        <v>266</v>
      </c>
      <c r="F175" s="49">
        <v>488</v>
      </c>
      <c r="G175" s="48">
        <v>3470</v>
      </c>
      <c r="H175" s="4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" customHeight="1">
      <c r="A176" s="7" t="s">
        <v>290</v>
      </c>
      <c r="B176" s="44" t="s">
        <v>200</v>
      </c>
      <c r="C176" s="44" t="s">
        <v>251</v>
      </c>
      <c r="D176" s="44" t="s">
        <v>291</v>
      </c>
      <c r="E176" s="44"/>
      <c r="F176" s="49">
        <v>587.5</v>
      </c>
      <c r="G176" s="48"/>
      <c r="H176" s="4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29.25" customHeight="1">
      <c r="A177" s="50" t="s">
        <v>275</v>
      </c>
      <c r="B177" s="44" t="s">
        <v>200</v>
      </c>
      <c r="C177" s="44" t="s">
        <v>251</v>
      </c>
      <c r="D177" s="44" t="s">
        <v>291</v>
      </c>
      <c r="E177" s="44" t="s">
        <v>266</v>
      </c>
      <c r="F177" s="49">
        <v>406.5</v>
      </c>
      <c r="G177" s="48"/>
      <c r="H177" s="4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6" ht="21.75" customHeight="1">
      <c r="A178" s="43" t="s">
        <v>292</v>
      </c>
      <c r="B178" s="44"/>
      <c r="C178" s="44"/>
      <c r="D178" s="44"/>
      <c r="E178" s="44"/>
      <c r="F178" s="49">
        <f>F4+F47+F52+F69+F94+F132+F142+F154+F168</f>
        <v>152424.2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Z178" s="8"/>
    </row>
  </sheetData>
  <sheetProtection/>
  <mergeCells count="2">
    <mergeCell ref="D1:F1"/>
    <mergeCell ref="A2:F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B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5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86.875" style="3" customWidth="1"/>
    <col min="2" max="2" width="7.75390625" style="3" customWidth="1"/>
    <col min="3" max="3" width="7.125" style="3" customWidth="1"/>
    <col min="4" max="4" width="5.75390625" style="3" customWidth="1"/>
    <col min="5" max="5" width="11.125" style="3" customWidth="1"/>
    <col min="6" max="6" width="7.375" style="3" customWidth="1"/>
    <col min="7" max="7" width="13.875" style="3" customWidth="1"/>
    <col min="8" max="8" width="12.00390625" style="3" hidden="1" customWidth="1"/>
    <col min="9" max="9" width="8.875" style="3" hidden="1" customWidth="1"/>
    <col min="10" max="10" width="12.00390625" style="3" hidden="1" customWidth="1"/>
    <col min="11" max="25" width="8.875" style="3" hidden="1" customWidth="1"/>
    <col min="26" max="26" width="9.875" style="3" bestFit="1" customWidth="1"/>
    <col min="27" max="27" width="11.875" style="3" bestFit="1" customWidth="1"/>
    <col min="28" max="16384" width="9.125" style="3" customWidth="1"/>
  </cols>
  <sheetData>
    <row r="1" spans="1:7" ht="58.5" customHeight="1">
      <c r="A1" s="2"/>
      <c r="B1" s="2"/>
      <c r="C1" s="2"/>
      <c r="D1" s="2"/>
      <c r="E1" s="84" t="s">
        <v>336</v>
      </c>
      <c r="F1" s="84"/>
      <c r="G1" s="84"/>
    </row>
    <row r="2" spans="1:7" ht="21.75" customHeight="1">
      <c r="A2" s="87" t="s">
        <v>171</v>
      </c>
      <c r="B2" s="87"/>
      <c r="C2" s="87"/>
      <c r="D2" s="87"/>
      <c r="E2" s="87"/>
      <c r="F2" s="87"/>
      <c r="G2" s="87"/>
    </row>
    <row r="3" spans="1:7" ht="27" customHeight="1">
      <c r="A3" s="45" t="s">
        <v>18</v>
      </c>
      <c r="B3" s="45" t="s">
        <v>172</v>
      </c>
      <c r="C3" s="45" t="s">
        <v>173</v>
      </c>
      <c r="D3" s="45" t="s">
        <v>174</v>
      </c>
      <c r="E3" s="45" t="s">
        <v>16</v>
      </c>
      <c r="F3" s="45" t="s">
        <v>17</v>
      </c>
      <c r="G3" s="5" t="s">
        <v>175</v>
      </c>
    </row>
    <row r="4" spans="1:27" ht="21.75" customHeight="1">
      <c r="A4" s="20" t="s">
        <v>176</v>
      </c>
      <c r="B4" s="59" t="s">
        <v>177</v>
      </c>
      <c r="C4" s="45"/>
      <c r="D4" s="45"/>
      <c r="E4" s="45"/>
      <c r="F4" s="45"/>
      <c r="G4" s="5">
        <f>G185</f>
        <v>152424.2</v>
      </c>
      <c r="AA4" s="8"/>
    </row>
    <row r="5" spans="1:7" s="61" customFormat="1" ht="17.25" customHeight="1">
      <c r="A5" s="46" t="s">
        <v>178</v>
      </c>
      <c r="B5" s="60" t="s">
        <v>177</v>
      </c>
      <c r="C5" s="44" t="s">
        <v>179</v>
      </c>
      <c r="D5" s="44" t="s">
        <v>180</v>
      </c>
      <c r="E5" s="44"/>
      <c r="F5" s="44"/>
      <c r="G5" s="49">
        <f>G6+G9+G15+G25+G29</f>
        <v>34454.799999999996</v>
      </c>
    </row>
    <row r="6" spans="1:25" ht="28.5" customHeight="1">
      <c r="A6" s="46" t="s">
        <v>181</v>
      </c>
      <c r="B6" s="60" t="s">
        <v>177</v>
      </c>
      <c r="C6" s="44" t="s">
        <v>179</v>
      </c>
      <c r="D6" s="44" t="s">
        <v>182</v>
      </c>
      <c r="E6" s="44"/>
      <c r="F6" s="44"/>
      <c r="G6" s="49">
        <f>G7</f>
        <v>2283.7</v>
      </c>
      <c r="H6" s="48"/>
      <c r="I6" s="4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6" t="s">
        <v>146</v>
      </c>
      <c r="B7" s="60" t="s">
        <v>177</v>
      </c>
      <c r="C7" s="44" t="s">
        <v>179</v>
      </c>
      <c r="D7" s="44" t="s">
        <v>182</v>
      </c>
      <c r="E7" s="44" t="s">
        <v>183</v>
      </c>
      <c r="F7" s="44"/>
      <c r="G7" s="49">
        <f>G8</f>
        <v>2283.7</v>
      </c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1.5" customHeight="1">
      <c r="A8" s="46" t="s">
        <v>132</v>
      </c>
      <c r="B8" s="60" t="s">
        <v>177</v>
      </c>
      <c r="C8" s="44" t="s">
        <v>179</v>
      </c>
      <c r="D8" s="44" t="s">
        <v>182</v>
      </c>
      <c r="E8" s="44" t="s">
        <v>183</v>
      </c>
      <c r="F8" s="44" t="s">
        <v>184</v>
      </c>
      <c r="G8" s="49">
        <v>2283.7</v>
      </c>
      <c r="H8" s="48"/>
      <c r="I8" s="4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.25" customHeight="1">
      <c r="A9" s="46" t="s">
        <v>14</v>
      </c>
      <c r="B9" s="60" t="s">
        <v>177</v>
      </c>
      <c r="C9" s="44" t="s">
        <v>179</v>
      </c>
      <c r="D9" s="44" t="s">
        <v>185</v>
      </c>
      <c r="E9" s="44"/>
      <c r="F9" s="44"/>
      <c r="G9" s="49">
        <f>G10</f>
        <v>2268.4</v>
      </c>
      <c r="H9" s="48"/>
      <c r="I9" s="4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50" t="s">
        <v>186</v>
      </c>
      <c r="B10" s="60" t="s">
        <v>177</v>
      </c>
      <c r="C10" s="44" t="s">
        <v>179</v>
      </c>
      <c r="D10" s="44" t="s">
        <v>185</v>
      </c>
      <c r="E10" s="44" t="s">
        <v>187</v>
      </c>
      <c r="F10" s="44"/>
      <c r="G10" s="49">
        <f>G11</f>
        <v>2268.4</v>
      </c>
      <c r="H10" s="48"/>
      <c r="I10" s="4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50" t="s">
        <v>130</v>
      </c>
      <c r="B11" s="60" t="s">
        <v>177</v>
      </c>
      <c r="C11" s="44" t="s">
        <v>179</v>
      </c>
      <c r="D11" s="44" t="s">
        <v>185</v>
      </c>
      <c r="E11" s="44" t="s">
        <v>188</v>
      </c>
      <c r="F11" s="44"/>
      <c r="G11" s="49">
        <f>G12+G13+G14</f>
        <v>2268.4</v>
      </c>
      <c r="H11" s="48"/>
      <c r="I11" s="4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5.5">
      <c r="A12" s="50" t="s">
        <v>132</v>
      </c>
      <c r="B12" s="60" t="s">
        <v>177</v>
      </c>
      <c r="C12" s="44" t="s">
        <v>179</v>
      </c>
      <c r="D12" s="44" t="s">
        <v>185</v>
      </c>
      <c r="E12" s="44" t="s">
        <v>188</v>
      </c>
      <c r="F12" s="44" t="s">
        <v>184</v>
      </c>
      <c r="G12" s="49">
        <v>1839.2</v>
      </c>
      <c r="H12" s="48"/>
      <c r="I12" s="4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2.75">
      <c r="A13" s="50" t="s">
        <v>9</v>
      </c>
      <c r="B13" s="60" t="s">
        <v>177</v>
      </c>
      <c r="C13" s="44" t="s">
        <v>179</v>
      </c>
      <c r="D13" s="44" t="s">
        <v>185</v>
      </c>
      <c r="E13" s="44" t="s">
        <v>188</v>
      </c>
      <c r="F13" s="44" t="s">
        <v>189</v>
      </c>
      <c r="G13" s="49">
        <v>377.9</v>
      </c>
      <c r="H13" s="48">
        <v>3514</v>
      </c>
      <c r="I13" s="4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>
      <c r="A14" s="50" t="s">
        <v>138</v>
      </c>
      <c r="B14" s="60" t="s">
        <v>177</v>
      </c>
      <c r="C14" s="44" t="s">
        <v>179</v>
      </c>
      <c r="D14" s="44" t="s">
        <v>185</v>
      </c>
      <c r="E14" s="44" t="s">
        <v>188</v>
      </c>
      <c r="F14" s="44" t="s">
        <v>190</v>
      </c>
      <c r="G14" s="49">
        <v>51.3</v>
      </c>
      <c r="H14" s="48"/>
      <c r="I14" s="4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8.25" customHeight="1">
      <c r="A15" s="46" t="s">
        <v>191</v>
      </c>
      <c r="B15" s="60" t="s">
        <v>177</v>
      </c>
      <c r="C15" s="44" t="s">
        <v>179</v>
      </c>
      <c r="D15" s="44" t="s">
        <v>192</v>
      </c>
      <c r="E15" s="44"/>
      <c r="F15" s="44"/>
      <c r="G15" s="49">
        <f>G16</f>
        <v>20017.5</v>
      </c>
      <c r="H15" s="48"/>
      <c r="I15" s="4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50" t="s">
        <v>186</v>
      </c>
      <c r="B16" s="60" t="s">
        <v>177</v>
      </c>
      <c r="C16" s="44" t="s">
        <v>179</v>
      </c>
      <c r="D16" s="44" t="s">
        <v>192</v>
      </c>
      <c r="E16" s="44" t="s">
        <v>187</v>
      </c>
      <c r="F16" s="44"/>
      <c r="G16" s="49">
        <f>G17+G23</f>
        <v>20017.5</v>
      </c>
      <c r="H16" s="48"/>
      <c r="I16" s="4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5.5">
      <c r="A17" s="50" t="s">
        <v>193</v>
      </c>
      <c r="B17" s="60" t="s">
        <v>177</v>
      </c>
      <c r="C17" s="44" t="s">
        <v>179</v>
      </c>
      <c r="D17" s="44" t="s">
        <v>192</v>
      </c>
      <c r="E17" s="44" t="s">
        <v>194</v>
      </c>
      <c r="F17" s="44"/>
      <c r="G17" s="49">
        <f>G18+G19+G20+G21+G22</f>
        <v>19983.5</v>
      </c>
      <c r="H17" s="48"/>
      <c r="I17" s="4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5.5">
      <c r="A18" s="50" t="s">
        <v>132</v>
      </c>
      <c r="B18" s="60" t="s">
        <v>177</v>
      </c>
      <c r="C18" s="44" t="s">
        <v>179</v>
      </c>
      <c r="D18" s="44" t="s">
        <v>192</v>
      </c>
      <c r="E18" s="44" t="s">
        <v>194</v>
      </c>
      <c r="F18" s="44" t="s">
        <v>184</v>
      </c>
      <c r="G18" s="49">
        <v>15064.1</v>
      </c>
      <c r="H18" s="48"/>
      <c r="I18" s="4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6.5" customHeight="1">
      <c r="A19" s="7" t="s">
        <v>195</v>
      </c>
      <c r="B19" s="60" t="s">
        <v>177</v>
      </c>
      <c r="C19" s="44" t="s">
        <v>179</v>
      </c>
      <c r="D19" s="44" t="s">
        <v>192</v>
      </c>
      <c r="E19" s="44" t="s">
        <v>194</v>
      </c>
      <c r="F19" s="44" t="s">
        <v>196</v>
      </c>
      <c r="G19" s="49">
        <v>976.2</v>
      </c>
      <c r="H19" s="48">
        <v>1652</v>
      </c>
      <c r="I19" s="4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2.75">
      <c r="A20" s="50" t="s">
        <v>9</v>
      </c>
      <c r="B20" s="60" t="s">
        <v>177</v>
      </c>
      <c r="C20" s="44" t="s">
        <v>179</v>
      </c>
      <c r="D20" s="44" t="s">
        <v>192</v>
      </c>
      <c r="E20" s="44" t="s">
        <v>194</v>
      </c>
      <c r="F20" s="44" t="s">
        <v>189</v>
      </c>
      <c r="G20" s="49">
        <v>2782.9</v>
      </c>
      <c r="H20" s="48"/>
      <c r="I20" s="4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50" t="s">
        <v>11</v>
      </c>
      <c r="B21" s="60" t="s">
        <v>177</v>
      </c>
      <c r="C21" s="44" t="s">
        <v>179</v>
      </c>
      <c r="D21" s="44" t="s">
        <v>192</v>
      </c>
      <c r="E21" s="44" t="s">
        <v>194</v>
      </c>
      <c r="F21" s="44" t="s">
        <v>197</v>
      </c>
      <c r="G21" s="49">
        <v>5</v>
      </c>
      <c r="H21" s="48"/>
      <c r="I21" s="4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50" t="s">
        <v>138</v>
      </c>
      <c r="B22" s="60" t="s">
        <v>177</v>
      </c>
      <c r="C22" s="44" t="s">
        <v>179</v>
      </c>
      <c r="D22" s="44" t="s">
        <v>192</v>
      </c>
      <c r="E22" s="44" t="s">
        <v>194</v>
      </c>
      <c r="F22" s="44" t="s">
        <v>190</v>
      </c>
      <c r="G22" s="49">
        <v>1155.3</v>
      </c>
      <c r="H22" s="48">
        <v>82994</v>
      </c>
      <c r="I22" s="4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>
      <c r="A23" s="50" t="s">
        <v>153</v>
      </c>
      <c r="B23" s="60" t="s">
        <v>177</v>
      </c>
      <c r="C23" s="44" t="s">
        <v>179</v>
      </c>
      <c r="D23" s="44" t="s">
        <v>192</v>
      </c>
      <c r="E23" s="44" t="s">
        <v>198</v>
      </c>
      <c r="F23" s="44"/>
      <c r="G23" s="49">
        <v>34</v>
      </c>
      <c r="H23" s="48"/>
      <c r="I23" s="4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5.5">
      <c r="A24" s="50" t="s">
        <v>132</v>
      </c>
      <c r="B24" s="60" t="s">
        <v>177</v>
      </c>
      <c r="C24" s="44" t="s">
        <v>179</v>
      </c>
      <c r="D24" s="44" t="s">
        <v>192</v>
      </c>
      <c r="E24" s="44" t="s">
        <v>198</v>
      </c>
      <c r="F24" s="44" t="s">
        <v>184</v>
      </c>
      <c r="G24" s="49">
        <v>34</v>
      </c>
      <c r="H24" s="48"/>
      <c r="I24" s="48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46" t="s">
        <v>3</v>
      </c>
      <c r="B25" s="60" t="s">
        <v>177</v>
      </c>
      <c r="C25" s="44" t="s">
        <v>179</v>
      </c>
      <c r="D25" s="44" t="s">
        <v>200</v>
      </c>
      <c r="E25" s="44"/>
      <c r="F25" s="44"/>
      <c r="G25" s="49">
        <f>G26</f>
        <v>0</v>
      </c>
      <c r="H25" s="48"/>
      <c r="I25" s="48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8" customHeight="1">
      <c r="A26" s="50" t="s">
        <v>186</v>
      </c>
      <c r="B26" s="60" t="s">
        <v>177</v>
      </c>
      <c r="C26" s="44" t="s">
        <v>179</v>
      </c>
      <c r="D26" s="44" t="s">
        <v>200</v>
      </c>
      <c r="E26" s="44" t="s">
        <v>187</v>
      </c>
      <c r="F26" s="44"/>
      <c r="G26" s="49">
        <f>G27</f>
        <v>0</v>
      </c>
      <c r="H26" s="48"/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50" t="s">
        <v>128</v>
      </c>
      <c r="B27" s="60" t="s">
        <v>177</v>
      </c>
      <c r="C27" s="44" t="s">
        <v>179</v>
      </c>
      <c r="D27" s="44" t="s">
        <v>200</v>
      </c>
      <c r="E27" s="44" t="s">
        <v>201</v>
      </c>
      <c r="F27" s="44"/>
      <c r="G27" s="49">
        <f>G28</f>
        <v>0</v>
      </c>
      <c r="H27" s="48"/>
      <c r="I27" s="4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7" ht="13.5" customHeight="1">
      <c r="A28" s="50" t="s">
        <v>4</v>
      </c>
      <c r="B28" s="60" t="s">
        <v>177</v>
      </c>
      <c r="C28" s="44" t="s">
        <v>179</v>
      </c>
      <c r="D28" s="44" t="s">
        <v>200</v>
      </c>
      <c r="E28" s="44" t="s">
        <v>201</v>
      </c>
      <c r="F28" s="44" t="s">
        <v>202</v>
      </c>
      <c r="G28" s="49">
        <v>0</v>
      </c>
      <c r="H28" s="48"/>
      <c r="I28" s="4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AA28" s="8"/>
    </row>
    <row r="29" spans="1:25" ht="12.75">
      <c r="A29" s="46" t="s">
        <v>13</v>
      </c>
      <c r="B29" s="60" t="s">
        <v>177</v>
      </c>
      <c r="C29" s="44" t="s">
        <v>179</v>
      </c>
      <c r="D29" s="44" t="s">
        <v>203</v>
      </c>
      <c r="E29" s="44"/>
      <c r="F29" s="44"/>
      <c r="G29" s="49">
        <f>G34+G30+G33</f>
        <v>9885.199999999999</v>
      </c>
      <c r="H29" s="48">
        <v>30000</v>
      </c>
      <c r="I29" s="4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5.5">
      <c r="A30" s="7" t="s">
        <v>48</v>
      </c>
      <c r="B30" s="60" t="s">
        <v>177</v>
      </c>
      <c r="C30" s="44" t="s">
        <v>179</v>
      </c>
      <c r="D30" s="44" t="s">
        <v>203</v>
      </c>
      <c r="E30" s="44" t="s">
        <v>204</v>
      </c>
      <c r="F30" s="44"/>
      <c r="G30" s="49">
        <v>360</v>
      </c>
      <c r="H30" s="48"/>
      <c r="I30" s="4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50" t="s">
        <v>9</v>
      </c>
      <c r="B31" s="60" t="s">
        <v>177</v>
      </c>
      <c r="C31" s="44" t="s">
        <v>179</v>
      </c>
      <c r="D31" s="44" t="s">
        <v>203</v>
      </c>
      <c r="E31" s="44" t="s">
        <v>204</v>
      </c>
      <c r="F31" s="44" t="s">
        <v>189</v>
      </c>
      <c r="G31" s="49">
        <v>360</v>
      </c>
      <c r="H31" s="48"/>
      <c r="I31" s="4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" customHeight="1">
      <c r="A32" s="7" t="s">
        <v>49</v>
      </c>
      <c r="B32" s="60" t="s">
        <v>177</v>
      </c>
      <c r="C32" s="44" t="s">
        <v>179</v>
      </c>
      <c r="D32" s="44" t="s">
        <v>203</v>
      </c>
      <c r="E32" s="44" t="s">
        <v>205</v>
      </c>
      <c r="F32" s="44"/>
      <c r="G32" s="49">
        <v>45</v>
      </c>
      <c r="H32" s="48"/>
      <c r="I32" s="4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50" t="s">
        <v>9</v>
      </c>
      <c r="B33" s="60" t="s">
        <v>177</v>
      </c>
      <c r="C33" s="44" t="s">
        <v>179</v>
      </c>
      <c r="D33" s="44" t="s">
        <v>203</v>
      </c>
      <c r="E33" s="44" t="s">
        <v>205</v>
      </c>
      <c r="F33" s="44" t="s">
        <v>189</v>
      </c>
      <c r="G33" s="49">
        <v>45</v>
      </c>
      <c r="H33" s="48"/>
      <c r="I33" s="4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8.75" customHeight="1">
      <c r="A34" s="50" t="s">
        <v>186</v>
      </c>
      <c r="B34" s="60" t="s">
        <v>177</v>
      </c>
      <c r="C34" s="44" t="s">
        <v>179</v>
      </c>
      <c r="D34" s="44" t="s">
        <v>203</v>
      </c>
      <c r="E34" s="44" t="s">
        <v>187</v>
      </c>
      <c r="F34" s="44"/>
      <c r="G34" s="49">
        <f>G35+G38+G44</f>
        <v>9480.199999999999</v>
      </c>
      <c r="H34" s="48"/>
      <c r="I34" s="4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7" ht="55.5" customHeight="1">
      <c r="A35" s="50" t="s">
        <v>293</v>
      </c>
      <c r="B35" s="60" t="s">
        <v>177</v>
      </c>
      <c r="C35" s="44" t="s">
        <v>179</v>
      </c>
      <c r="D35" s="44" t="s">
        <v>203</v>
      </c>
      <c r="E35" s="44" t="s">
        <v>199</v>
      </c>
      <c r="F35" s="44"/>
      <c r="G35" s="49">
        <v>513.1</v>
      </c>
      <c r="H35" s="48"/>
      <c r="I35" s="4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8"/>
      <c r="AA35" s="62"/>
    </row>
    <row r="36" spans="1:25" ht="28.5" customHeight="1">
      <c r="A36" s="50" t="s">
        <v>132</v>
      </c>
      <c r="B36" s="60" t="s">
        <v>177</v>
      </c>
      <c r="C36" s="44" t="s">
        <v>179</v>
      </c>
      <c r="D36" s="44" t="s">
        <v>203</v>
      </c>
      <c r="E36" s="44" t="s">
        <v>199</v>
      </c>
      <c r="F36" s="44" t="s">
        <v>184</v>
      </c>
      <c r="G36" s="49">
        <v>447</v>
      </c>
      <c r="H36" s="48"/>
      <c r="I36" s="4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" customHeight="1">
      <c r="A37" s="50" t="s">
        <v>9</v>
      </c>
      <c r="B37" s="60" t="s">
        <v>177</v>
      </c>
      <c r="C37" s="44" t="s">
        <v>179</v>
      </c>
      <c r="D37" s="44" t="s">
        <v>203</v>
      </c>
      <c r="E37" s="44" t="s">
        <v>199</v>
      </c>
      <c r="F37" s="44" t="s">
        <v>189</v>
      </c>
      <c r="G37" s="49">
        <v>66.1</v>
      </c>
      <c r="H37" s="48"/>
      <c r="I37" s="4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6.25" customHeight="1">
      <c r="A38" s="50" t="s">
        <v>206</v>
      </c>
      <c r="B38" s="60" t="s">
        <v>177</v>
      </c>
      <c r="C38" s="44" t="s">
        <v>179</v>
      </c>
      <c r="D38" s="44" t="s">
        <v>203</v>
      </c>
      <c r="E38" s="44" t="s">
        <v>207</v>
      </c>
      <c r="F38" s="44"/>
      <c r="G38" s="49">
        <f>G39+G41+G42+G43+G40</f>
        <v>7925.599999999999</v>
      </c>
      <c r="H38" s="48"/>
      <c r="I38" s="4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50" t="s">
        <v>10</v>
      </c>
      <c r="B39" s="60" t="s">
        <v>177</v>
      </c>
      <c r="C39" s="44" t="s">
        <v>179</v>
      </c>
      <c r="D39" s="44" t="s">
        <v>203</v>
      </c>
      <c r="E39" s="44" t="s">
        <v>207</v>
      </c>
      <c r="F39" s="44" t="s">
        <v>208</v>
      </c>
      <c r="G39" s="49">
        <v>6688.5</v>
      </c>
      <c r="H39" s="48"/>
      <c r="I39" s="48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72" t="s">
        <v>313</v>
      </c>
      <c r="B40" s="60" t="s">
        <v>177</v>
      </c>
      <c r="C40" s="44" t="s">
        <v>179</v>
      </c>
      <c r="D40" s="44" t="s">
        <v>203</v>
      </c>
      <c r="E40" s="44" t="s">
        <v>207</v>
      </c>
      <c r="F40" s="44" t="s">
        <v>315</v>
      </c>
      <c r="G40" s="49">
        <v>0.5</v>
      </c>
      <c r="H40" s="48"/>
      <c r="I40" s="4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7" ht="17.25" customHeight="1">
      <c r="A41" s="7" t="s">
        <v>195</v>
      </c>
      <c r="B41" s="60" t="s">
        <v>177</v>
      </c>
      <c r="C41" s="44" t="s">
        <v>179</v>
      </c>
      <c r="D41" s="44" t="s">
        <v>203</v>
      </c>
      <c r="E41" s="44" t="s">
        <v>207</v>
      </c>
      <c r="F41" s="44" t="s">
        <v>196</v>
      </c>
      <c r="G41" s="49">
        <v>481.4</v>
      </c>
      <c r="H41" s="48"/>
      <c r="I41" s="4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AA41" s="81"/>
    </row>
    <row r="42" spans="1:27" ht="12.75">
      <c r="A42" s="50" t="s">
        <v>9</v>
      </c>
      <c r="B42" s="60" t="s">
        <v>177</v>
      </c>
      <c r="C42" s="44" t="s">
        <v>179</v>
      </c>
      <c r="D42" s="44" t="s">
        <v>203</v>
      </c>
      <c r="E42" s="44" t="s">
        <v>207</v>
      </c>
      <c r="F42" s="44" t="s">
        <v>189</v>
      </c>
      <c r="G42" s="49">
        <v>753.3</v>
      </c>
      <c r="H42" s="48"/>
      <c r="I42" s="4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AA42" s="81"/>
    </row>
    <row r="43" spans="1:25" ht="12.75">
      <c r="A43" s="50" t="s">
        <v>11</v>
      </c>
      <c r="B43" s="60" t="s">
        <v>177</v>
      </c>
      <c r="C43" s="44" t="s">
        <v>179</v>
      </c>
      <c r="D43" s="44" t="s">
        <v>203</v>
      </c>
      <c r="E43" s="44" t="s">
        <v>207</v>
      </c>
      <c r="F43" s="44" t="s">
        <v>197</v>
      </c>
      <c r="G43" s="49">
        <v>1.9</v>
      </c>
      <c r="H43" s="48"/>
      <c r="I43" s="48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2.25" customHeight="1">
      <c r="A44" s="50" t="s">
        <v>209</v>
      </c>
      <c r="B44" s="60" t="s">
        <v>177</v>
      </c>
      <c r="C44" s="44" t="s">
        <v>179</v>
      </c>
      <c r="D44" s="44" t="s">
        <v>203</v>
      </c>
      <c r="E44" s="44" t="s">
        <v>210</v>
      </c>
      <c r="F44" s="44"/>
      <c r="G44" s="49">
        <f>G45+G46+G47</f>
        <v>1041.5</v>
      </c>
      <c r="H44" s="48"/>
      <c r="I44" s="4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7" ht="12.75">
      <c r="A45" s="50" t="s">
        <v>9</v>
      </c>
      <c r="B45" s="60" t="s">
        <v>177</v>
      </c>
      <c r="C45" s="44" t="s">
        <v>179</v>
      </c>
      <c r="D45" s="44" t="s">
        <v>203</v>
      </c>
      <c r="E45" s="44" t="s">
        <v>210</v>
      </c>
      <c r="F45" s="44" t="s">
        <v>189</v>
      </c>
      <c r="G45" s="49">
        <v>870</v>
      </c>
      <c r="H45" s="51">
        <v>14957</v>
      </c>
      <c r="I45" s="4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8"/>
    </row>
    <row r="46" spans="1:25" ht="12.75">
      <c r="A46" s="50" t="s">
        <v>11</v>
      </c>
      <c r="B46" s="60" t="s">
        <v>177</v>
      </c>
      <c r="C46" s="44" t="s">
        <v>179</v>
      </c>
      <c r="D46" s="44" t="s">
        <v>203</v>
      </c>
      <c r="E46" s="44" t="s">
        <v>210</v>
      </c>
      <c r="F46" s="44" t="s">
        <v>197</v>
      </c>
      <c r="G46" s="49">
        <v>19.8</v>
      </c>
      <c r="H46" s="48">
        <v>3000</v>
      </c>
      <c r="I46" s="4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7" ht="12.75">
      <c r="A47" s="50" t="s">
        <v>329</v>
      </c>
      <c r="B47" s="60" t="s">
        <v>177</v>
      </c>
      <c r="C47" s="44" t="s">
        <v>179</v>
      </c>
      <c r="D47" s="44" t="s">
        <v>203</v>
      </c>
      <c r="E47" s="44" t="s">
        <v>210</v>
      </c>
      <c r="F47" s="44" t="s">
        <v>331</v>
      </c>
      <c r="G47" s="49">
        <v>151.7</v>
      </c>
      <c r="H47" s="48"/>
      <c r="I47" s="48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8"/>
    </row>
    <row r="48" spans="1:25" ht="12.75">
      <c r="A48" s="50" t="s">
        <v>211</v>
      </c>
      <c r="B48" s="60" t="s">
        <v>177</v>
      </c>
      <c r="C48" s="44" t="s">
        <v>182</v>
      </c>
      <c r="D48" s="44" t="s">
        <v>180</v>
      </c>
      <c r="E48" s="44"/>
      <c r="F48" s="44"/>
      <c r="G48" s="49">
        <v>412.6</v>
      </c>
      <c r="H48" s="48"/>
      <c r="I48" s="4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52" t="s">
        <v>8</v>
      </c>
      <c r="B49" s="60" t="s">
        <v>177</v>
      </c>
      <c r="C49" s="44" t="s">
        <v>182</v>
      </c>
      <c r="D49" s="44" t="s">
        <v>185</v>
      </c>
      <c r="E49" s="44"/>
      <c r="F49" s="44"/>
      <c r="G49" s="49">
        <v>412.6</v>
      </c>
      <c r="H49" s="48"/>
      <c r="I49" s="4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.75" customHeight="1">
      <c r="A50" s="50" t="s">
        <v>186</v>
      </c>
      <c r="B50" s="60" t="s">
        <v>177</v>
      </c>
      <c r="C50" s="44" t="s">
        <v>182</v>
      </c>
      <c r="D50" s="44" t="s">
        <v>185</v>
      </c>
      <c r="E50" s="44" t="s">
        <v>187</v>
      </c>
      <c r="F50" s="44"/>
      <c r="G50" s="49">
        <v>412.6</v>
      </c>
      <c r="H50" s="48">
        <v>195</v>
      </c>
      <c r="I50" s="48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3" customHeight="1">
      <c r="A51" s="50" t="s">
        <v>212</v>
      </c>
      <c r="B51" s="60" t="s">
        <v>177</v>
      </c>
      <c r="C51" s="44" t="s">
        <v>182</v>
      </c>
      <c r="D51" s="44" t="s">
        <v>185</v>
      </c>
      <c r="E51" s="44" t="s">
        <v>213</v>
      </c>
      <c r="F51" s="44"/>
      <c r="G51" s="49">
        <f>G52</f>
        <v>412.6</v>
      </c>
      <c r="H51" s="48"/>
      <c r="I51" s="48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5.5">
      <c r="A52" s="50" t="s">
        <v>132</v>
      </c>
      <c r="B52" s="60" t="s">
        <v>177</v>
      </c>
      <c r="C52" s="44" t="s">
        <v>182</v>
      </c>
      <c r="D52" s="44" t="s">
        <v>185</v>
      </c>
      <c r="E52" s="44" t="s">
        <v>213</v>
      </c>
      <c r="F52" s="44" t="s">
        <v>184</v>
      </c>
      <c r="G52" s="49">
        <v>412.6</v>
      </c>
      <c r="H52" s="48"/>
      <c r="I52" s="4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46" t="s">
        <v>214</v>
      </c>
      <c r="B53" s="60" t="s">
        <v>177</v>
      </c>
      <c r="C53" s="44" t="s">
        <v>185</v>
      </c>
      <c r="D53" s="44" t="s">
        <v>180</v>
      </c>
      <c r="E53" s="44"/>
      <c r="F53" s="44"/>
      <c r="G53" s="49">
        <f>G54+G66</f>
        <v>8299.7</v>
      </c>
      <c r="H53" s="48">
        <v>680</v>
      </c>
      <c r="I53" s="48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5.5">
      <c r="A54" s="46" t="s">
        <v>215</v>
      </c>
      <c r="B54" s="60" t="s">
        <v>177</v>
      </c>
      <c r="C54" s="44" t="s">
        <v>185</v>
      </c>
      <c r="D54" s="44" t="s">
        <v>216</v>
      </c>
      <c r="E54" s="44"/>
      <c r="F54" s="44"/>
      <c r="G54" s="49">
        <f>G55</f>
        <v>7811.5</v>
      </c>
      <c r="H54" s="48"/>
      <c r="I54" s="48"/>
      <c r="J54" s="4">
        <f>H54+I54</f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5.5">
      <c r="A55" s="63" t="s">
        <v>217</v>
      </c>
      <c r="B55" s="60" t="s">
        <v>177</v>
      </c>
      <c r="C55" s="44" t="s">
        <v>185</v>
      </c>
      <c r="D55" s="44" t="s">
        <v>216</v>
      </c>
      <c r="E55" s="44" t="s">
        <v>218</v>
      </c>
      <c r="F55" s="44"/>
      <c r="G55" s="49">
        <f>G56+G58+G60+G62</f>
        <v>7811.5</v>
      </c>
      <c r="H55" s="48"/>
      <c r="I55" s="48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50" t="s">
        <v>219</v>
      </c>
      <c r="B56" s="60" t="s">
        <v>177</v>
      </c>
      <c r="C56" s="44" t="s">
        <v>185</v>
      </c>
      <c r="D56" s="44" t="s">
        <v>216</v>
      </c>
      <c r="E56" s="44" t="s">
        <v>220</v>
      </c>
      <c r="F56" s="44"/>
      <c r="G56" s="49">
        <f>G57</f>
        <v>198.5</v>
      </c>
      <c r="H56" s="48"/>
      <c r="I56" s="48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50" t="s">
        <v>9</v>
      </c>
      <c r="B57" s="60" t="s">
        <v>177</v>
      </c>
      <c r="C57" s="44" t="s">
        <v>185</v>
      </c>
      <c r="D57" s="44" t="s">
        <v>216</v>
      </c>
      <c r="E57" s="44" t="s">
        <v>220</v>
      </c>
      <c r="F57" s="44" t="s">
        <v>189</v>
      </c>
      <c r="G57" s="49">
        <v>198.5</v>
      </c>
      <c r="H57" s="48"/>
      <c r="I57" s="4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25.5">
      <c r="A58" s="7" t="s">
        <v>221</v>
      </c>
      <c r="B58" s="60" t="s">
        <v>177</v>
      </c>
      <c r="C58" s="44" t="s">
        <v>185</v>
      </c>
      <c r="D58" s="44" t="s">
        <v>216</v>
      </c>
      <c r="E58" s="44" t="s">
        <v>222</v>
      </c>
      <c r="F58" s="44"/>
      <c r="G58" s="49">
        <v>1544</v>
      </c>
      <c r="H58" s="48">
        <v>1655</v>
      </c>
      <c r="I58" s="4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50" t="s">
        <v>9</v>
      </c>
      <c r="B59" s="60" t="s">
        <v>177</v>
      </c>
      <c r="C59" s="44" t="s">
        <v>185</v>
      </c>
      <c r="D59" s="44" t="s">
        <v>216</v>
      </c>
      <c r="E59" s="44" t="s">
        <v>222</v>
      </c>
      <c r="F59" s="44" t="s">
        <v>189</v>
      </c>
      <c r="G59" s="49">
        <v>1544</v>
      </c>
      <c r="H59" s="48">
        <v>1</v>
      </c>
      <c r="I59" s="4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5.5">
      <c r="A60" s="50" t="s">
        <v>223</v>
      </c>
      <c r="B60" s="60" t="s">
        <v>177</v>
      </c>
      <c r="C60" s="44" t="s">
        <v>185</v>
      </c>
      <c r="D60" s="44" t="s">
        <v>216</v>
      </c>
      <c r="E60" s="44" t="s">
        <v>224</v>
      </c>
      <c r="F60" s="44"/>
      <c r="G60" s="49">
        <v>150</v>
      </c>
      <c r="H60" s="48"/>
      <c r="I60" s="4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50" t="s">
        <v>9</v>
      </c>
      <c r="B61" s="60" t="s">
        <v>177</v>
      </c>
      <c r="C61" s="44" t="s">
        <v>185</v>
      </c>
      <c r="D61" s="44" t="s">
        <v>216</v>
      </c>
      <c r="E61" s="44" t="s">
        <v>224</v>
      </c>
      <c r="F61" s="44" t="s">
        <v>189</v>
      </c>
      <c r="G61" s="49">
        <v>150</v>
      </c>
      <c r="H61" s="48"/>
      <c r="I61" s="4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25.5">
      <c r="A62" s="50" t="s">
        <v>225</v>
      </c>
      <c r="B62" s="60" t="s">
        <v>177</v>
      </c>
      <c r="C62" s="44" t="s">
        <v>185</v>
      </c>
      <c r="D62" s="44" t="s">
        <v>216</v>
      </c>
      <c r="E62" s="44" t="s">
        <v>226</v>
      </c>
      <c r="F62" s="44"/>
      <c r="G62" s="49">
        <v>5919</v>
      </c>
      <c r="H62" s="48">
        <v>3760</v>
      </c>
      <c r="I62" s="48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>
      <c r="A63" s="50" t="s">
        <v>10</v>
      </c>
      <c r="B63" s="60" t="s">
        <v>177</v>
      </c>
      <c r="C63" s="44" t="s">
        <v>185</v>
      </c>
      <c r="D63" s="44" t="s">
        <v>216</v>
      </c>
      <c r="E63" s="44" t="s">
        <v>226</v>
      </c>
      <c r="F63" s="44" t="s">
        <v>208</v>
      </c>
      <c r="G63" s="49">
        <v>5217.4</v>
      </c>
      <c r="H63" s="48"/>
      <c r="I63" s="4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7.25" customHeight="1">
      <c r="A64" s="7" t="s">
        <v>195</v>
      </c>
      <c r="B64" s="60" t="s">
        <v>177</v>
      </c>
      <c r="C64" s="44" t="s">
        <v>185</v>
      </c>
      <c r="D64" s="44" t="s">
        <v>216</v>
      </c>
      <c r="E64" s="44" t="s">
        <v>226</v>
      </c>
      <c r="F64" s="44" t="s">
        <v>196</v>
      </c>
      <c r="G64" s="49">
        <v>42.8</v>
      </c>
      <c r="H64" s="48"/>
      <c r="I64" s="4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>
      <c r="A65" s="50" t="s">
        <v>9</v>
      </c>
      <c r="B65" s="60" t="s">
        <v>177</v>
      </c>
      <c r="C65" s="44" t="s">
        <v>185</v>
      </c>
      <c r="D65" s="44" t="s">
        <v>216</v>
      </c>
      <c r="E65" s="44" t="s">
        <v>226</v>
      </c>
      <c r="F65" s="44" t="s">
        <v>189</v>
      </c>
      <c r="G65" s="49">
        <v>646.7</v>
      </c>
      <c r="H65" s="48"/>
      <c r="I65" s="48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>
      <c r="A66" s="50" t="s">
        <v>227</v>
      </c>
      <c r="B66" s="60" t="s">
        <v>177</v>
      </c>
      <c r="C66" s="44" t="s">
        <v>185</v>
      </c>
      <c r="D66" s="44" t="s">
        <v>228</v>
      </c>
      <c r="E66" s="44"/>
      <c r="F66" s="44"/>
      <c r="G66" s="49">
        <f>G67</f>
        <v>488.2</v>
      </c>
      <c r="H66" s="48"/>
      <c r="I66" s="48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25.5">
      <c r="A67" s="50" t="s">
        <v>223</v>
      </c>
      <c r="B67" s="60" t="s">
        <v>177</v>
      </c>
      <c r="C67" s="44" t="s">
        <v>185</v>
      </c>
      <c r="D67" s="44" t="s">
        <v>228</v>
      </c>
      <c r="E67" s="44" t="s">
        <v>224</v>
      </c>
      <c r="F67" s="44"/>
      <c r="G67" s="49">
        <f>G68</f>
        <v>488.2</v>
      </c>
      <c r="H67" s="48"/>
      <c r="I67" s="4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>
      <c r="A68" s="50" t="s">
        <v>9</v>
      </c>
      <c r="B68" s="60" t="s">
        <v>177</v>
      </c>
      <c r="C68" s="44" t="s">
        <v>185</v>
      </c>
      <c r="D68" s="44" t="s">
        <v>228</v>
      </c>
      <c r="E68" s="44" t="s">
        <v>224</v>
      </c>
      <c r="F68" s="44" t="s">
        <v>189</v>
      </c>
      <c r="G68" s="49">
        <v>488.2</v>
      </c>
      <c r="H68" s="48"/>
      <c r="I68" s="4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>
      <c r="A69" s="46" t="s">
        <v>229</v>
      </c>
      <c r="B69" s="60" t="s">
        <v>177</v>
      </c>
      <c r="C69" s="44" t="s">
        <v>192</v>
      </c>
      <c r="D69" s="44" t="s">
        <v>180</v>
      </c>
      <c r="E69" s="44"/>
      <c r="F69" s="44"/>
      <c r="G69" s="49">
        <f>G72+G84+G70</f>
        <v>24869.4</v>
      </c>
      <c r="H69" s="48">
        <v>390</v>
      </c>
      <c r="I69" s="4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31.5" customHeight="1">
      <c r="A70" s="7" t="s">
        <v>230</v>
      </c>
      <c r="B70" s="64" t="s">
        <v>177</v>
      </c>
      <c r="C70" s="44" t="s">
        <v>192</v>
      </c>
      <c r="D70" s="44" t="s">
        <v>182</v>
      </c>
      <c r="E70" s="44"/>
      <c r="F70" s="44"/>
      <c r="G70" s="49">
        <v>200</v>
      </c>
      <c r="H70" s="48"/>
      <c r="I70" s="4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25.5">
      <c r="A71" s="7" t="s">
        <v>164</v>
      </c>
      <c r="B71" s="44" t="s">
        <v>177</v>
      </c>
      <c r="C71" s="44" t="s">
        <v>192</v>
      </c>
      <c r="D71" s="65" t="s">
        <v>182</v>
      </c>
      <c r="E71" s="42">
        <v>1120017</v>
      </c>
      <c r="F71" s="44" t="s">
        <v>231</v>
      </c>
      <c r="G71" s="49">
        <v>200</v>
      </c>
      <c r="H71" s="48"/>
      <c r="I71" s="4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>
      <c r="A72" s="7" t="s">
        <v>123</v>
      </c>
      <c r="B72" s="60" t="s">
        <v>177</v>
      </c>
      <c r="C72" s="44" t="s">
        <v>192</v>
      </c>
      <c r="D72" s="44" t="s">
        <v>216</v>
      </c>
      <c r="E72" s="44"/>
      <c r="F72" s="44"/>
      <c r="G72" s="49">
        <f>G73+G79</f>
        <v>24117</v>
      </c>
      <c r="H72" s="48"/>
      <c r="I72" s="4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5.5">
      <c r="A73" s="7" t="s">
        <v>232</v>
      </c>
      <c r="B73" s="60" t="s">
        <v>177</v>
      </c>
      <c r="C73" s="44" t="s">
        <v>192</v>
      </c>
      <c r="D73" s="44" t="s">
        <v>216</v>
      </c>
      <c r="E73" s="44" t="s">
        <v>233</v>
      </c>
      <c r="F73" s="44"/>
      <c r="G73" s="49">
        <f>G74</f>
        <v>20737.7</v>
      </c>
      <c r="H73" s="48"/>
      <c r="I73" s="4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0" customHeight="1">
      <c r="A74" s="7" t="s">
        <v>29</v>
      </c>
      <c r="B74" s="60" t="s">
        <v>177</v>
      </c>
      <c r="C74" s="44" t="s">
        <v>192</v>
      </c>
      <c r="D74" s="44" t="s">
        <v>216</v>
      </c>
      <c r="E74" s="44" t="s">
        <v>234</v>
      </c>
      <c r="F74" s="44"/>
      <c r="G74" s="49">
        <f>G75+G77</f>
        <v>20737.7</v>
      </c>
      <c r="H74" s="48"/>
      <c r="I74" s="4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5.25" customHeight="1">
      <c r="A75" s="7" t="s">
        <v>30</v>
      </c>
      <c r="B75" s="60" t="s">
        <v>177</v>
      </c>
      <c r="C75" s="44" t="s">
        <v>192</v>
      </c>
      <c r="D75" s="44" t="s">
        <v>216</v>
      </c>
      <c r="E75" s="44" t="s">
        <v>235</v>
      </c>
      <c r="F75" s="44"/>
      <c r="G75" s="49">
        <f>G76</f>
        <v>19319.4</v>
      </c>
      <c r="H75" s="48"/>
      <c r="I75" s="4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 customHeight="1">
      <c r="A76" s="50" t="s">
        <v>9</v>
      </c>
      <c r="B76" s="60" t="s">
        <v>177</v>
      </c>
      <c r="C76" s="44" t="s">
        <v>192</v>
      </c>
      <c r="D76" s="44" t="s">
        <v>216</v>
      </c>
      <c r="E76" s="44" t="s">
        <v>235</v>
      </c>
      <c r="F76" s="44" t="s">
        <v>189</v>
      </c>
      <c r="G76" s="49">
        <v>19319.4</v>
      </c>
      <c r="H76" s="48"/>
      <c r="I76" s="4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4.25" customHeight="1">
      <c r="A77" s="7" t="s">
        <v>162</v>
      </c>
      <c r="B77" s="60" t="s">
        <v>177</v>
      </c>
      <c r="C77" s="44" t="s">
        <v>192</v>
      </c>
      <c r="D77" s="44" t="s">
        <v>216</v>
      </c>
      <c r="E77" s="44" t="s">
        <v>236</v>
      </c>
      <c r="F77" s="44"/>
      <c r="G77" s="49">
        <f>G78</f>
        <v>1418.3</v>
      </c>
      <c r="H77" s="48"/>
      <c r="I77" s="4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21" customHeight="1">
      <c r="A78" s="50" t="s">
        <v>9</v>
      </c>
      <c r="B78" s="60" t="s">
        <v>177</v>
      </c>
      <c r="C78" s="44" t="s">
        <v>192</v>
      </c>
      <c r="D78" s="44" t="s">
        <v>216</v>
      </c>
      <c r="E78" s="44" t="s">
        <v>236</v>
      </c>
      <c r="F78" s="44" t="s">
        <v>189</v>
      </c>
      <c r="G78" s="49">
        <v>1418.3</v>
      </c>
      <c r="H78" s="48"/>
      <c r="I78" s="4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4.5" customHeight="1">
      <c r="A79" s="33" t="s">
        <v>303</v>
      </c>
      <c r="B79" s="60" t="s">
        <v>177</v>
      </c>
      <c r="C79" s="44" t="s">
        <v>192</v>
      </c>
      <c r="D79" s="44" t="s">
        <v>216</v>
      </c>
      <c r="E79" s="44" t="s">
        <v>306</v>
      </c>
      <c r="F79" s="44"/>
      <c r="G79" s="49">
        <f>G80+G82</f>
        <v>3379.3</v>
      </c>
      <c r="H79" s="48"/>
      <c r="I79" s="4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>
      <c r="A80" s="33" t="s">
        <v>304</v>
      </c>
      <c r="B80" s="60" t="s">
        <v>177</v>
      </c>
      <c r="C80" s="44" t="s">
        <v>192</v>
      </c>
      <c r="D80" s="44" t="s">
        <v>216</v>
      </c>
      <c r="E80" s="44" t="s">
        <v>312</v>
      </c>
      <c r="F80" s="44"/>
      <c r="G80" s="49">
        <f>G81</f>
        <v>2823.8</v>
      </c>
      <c r="H80" s="48"/>
      <c r="I80" s="4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.75" customHeight="1">
      <c r="A81" s="50" t="s">
        <v>9</v>
      </c>
      <c r="B81" s="60" t="s">
        <v>177</v>
      </c>
      <c r="C81" s="44" t="s">
        <v>192</v>
      </c>
      <c r="D81" s="44" t="s">
        <v>216</v>
      </c>
      <c r="E81" s="44" t="s">
        <v>312</v>
      </c>
      <c r="F81" s="44" t="s">
        <v>189</v>
      </c>
      <c r="G81" s="49">
        <v>2823.8</v>
      </c>
      <c r="H81" s="48"/>
      <c r="I81" s="4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.75" customHeight="1">
      <c r="A82" s="33" t="s">
        <v>320</v>
      </c>
      <c r="B82" s="60" t="s">
        <v>177</v>
      </c>
      <c r="C82" s="44" t="s">
        <v>192</v>
      </c>
      <c r="D82" s="44" t="s">
        <v>216</v>
      </c>
      <c r="E82" s="44" t="s">
        <v>319</v>
      </c>
      <c r="F82" s="44"/>
      <c r="G82" s="49">
        <v>555.5</v>
      </c>
      <c r="H82" s="48"/>
      <c r="I82" s="4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.75" customHeight="1">
      <c r="A83" s="50" t="s">
        <v>9</v>
      </c>
      <c r="B83" s="60" t="s">
        <v>177</v>
      </c>
      <c r="C83" s="44" t="s">
        <v>192</v>
      </c>
      <c r="D83" s="44" t="s">
        <v>216</v>
      </c>
      <c r="E83" s="44" t="s">
        <v>319</v>
      </c>
      <c r="F83" s="44" t="s">
        <v>189</v>
      </c>
      <c r="G83" s="49">
        <v>555.5</v>
      </c>
      <c r="H83" s="48"/>
      <c r="I83" s="4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6" t="s">
        <v>12</v>
      </c>
      <c r="B84" s="60" t="s">
        <v>177</v>
      </c>
      <c r="C84" s="44" t="s">
        <v>192</v>
      </c>
      <c r="D84" s="44" t="s">
        <v>237</v>
      </c>
      <c r="E84" s="44"/>
      <c r="F84" s="44"/>
      <c r="G84" s="49">
        <f>G85+G92</f>
        <v>552.4</v>
      </c>
      <c r="H84" s="48"/>
      <c r="I84" s="4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0.75" customHeight="1">
      <c r="A85" s="7"/>
      <c r="B85" s="60"/>
      <c r="C85" s="44"/>
      <c r="D85" s="44"/>
      <c r="E85" s="44"/>
      <c r="F85" s="44"/>
      <c r="G85" s="49"/>
      <c r="H85" s="48"/>
      <c r="I85" s="4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33.75" customHeight="1" hidden="1">
      <c r="A86" s="66" t="s">
        <v>37</v>
      </c>
      <c r="B86" s="67" t="s">
        <v>177</v>
      </c>
      <c r="C86" s="68" t="s">
        <v>192</v>
      </c>
      <c r="D86" s="68" t="s">
        <v>237</v>
      </c>
      <c r="E86" s="68" t="s">
        <v>239</v>
      </c>
      <c r="F86" s="68"/>
      <c r="G86" s="69">
        <v>0</v>
      </c>
      <c r="H86" s="48"/>
      <c r="I86" s="4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4.5" customHeight="1" hidden="1">
      <c r="A87" s="70" t="s">
        <v>9</v>
      </c>
      <c r="B87" s="67" t="s">
        <v>177</v>
      </c>
      <c r="C87" s="68" t="s">
        <v>192</v>
      </c>
      <c r="D87" s="68" t="s">
        <v>237</v>
      </c>
      <c r="E87" s="68" t="s">
        <v>239</v>
      </c>
      <c r="F87" s="68" t="s">
        <v>189</v>
      </c>
      <c r="G87" s="69">
        <v>0</v>
      </c>
      <c r="H87" s="48"/>
      <c r="I87" s="4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3.75" customHeight="1" hidden="1">
      <c r="A88" s="66" t="s">
        <v>240</v>
      </c>
      <c r="B88" s="67" t="s">
        <v>177</v>
      </c>
      <c r="C88" s="68" t="s">
        <v>192</v>
      </c>
      <c r="D88" s="68" t="s">
        <v>237</v>
      </c>
      <c r="E88" s="68" t="s">
        <v>241</v>
      </c>
      <c r="F88" s="68"/>
      <c r="G88" s="69">
        <v>0</v>
      </c>
      <c r="H88" s="48"/>
      <c r="I88" s="4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hidden="1">
      <c r="A89" s="70" t="s">
        <v>9</v>
      </c>
      <c r="B89" s="67" t="s">
        <v>177</v>
      </c>
      <c r="C89" s="68" t="s">
        <v>192</v>
      </c>
      <c r="D89" s="68" t="s">
        <v>237</v>
      </c>
      <c r="E89" s="68" t="s">
        <v>241</v>
      </c>
      <c r="F89" s="68" t="s">
        <v>189</v>
      </c>
      <c r="G89" s="69">
        <v>0</v>
      </c>
      <c r="H89" s="48">
        <v>2966.1</v>
      </c>
      <c r="I89" s="4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25.5" hidden="1">
      <c r="A90" s="66" t="s">
        <v>242</v>
      </c>
      <c r="B90" s="67" t="s">
        <v>177</v>
      </c>
      <c r="C90" s="68" t="s">
        <v>192</v>
      </c>
      <c r="D90" s="68" t="s">
        <v>237</v>
      </c>
      <c r="E90" s="68" t="s">
        <v>243</v>
      </c>
      <c r="F90" s="68"/>
      <c r="G90" s="69">
        <v>0</v>
      </c>
      <c r="H90" s="48"/>
      <c r="I90" s="4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hidden="1">
      <c r="A91" s="70" t="s">
        <v>121</v>
      </c>
      <c r="B91" s="67" t="s">
        <v>177</v>
      </c>
      <c r="C91" s="68" t="s">
        <v>192</v>
      </c>
      <c r="D91" s="68" t="s">
        <v>237</v>
      </c>
      <c r="E91" s="68" t="s">
        <v>243</v>
      </c>
      <c r="F91" s="68" t="s">
        <v>189</v>
      </c>
      <c r="G91" s="69">
        <v>0</v>
      </c>
      <c r="H91" s="48"/>
      <c r="I91" s="4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33" customHeight="1">
      <c r="A92" s="71" t="s">
        <v>41</v>
      </c>
      <c r="B92" s="60" t="s">
        <v>177</v>
      </c>
      <c r="C92" s="44" t="s">
        <v>192</v>
      </c>
      <c r="D92" s="44" t="s">
        <v>237</v>
      </c>
      <c r="E92" s="44" t="s">
        <v>244</v>
      </c>
      <c r="F92" s="44"/>
      <c r="G92" s="49">
        <f>G93+G95+G97+G99</f>
        <v>552.4</v>
      </c>
      <c r="H92" s="48"/>
      <c r="I92" s="4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25.5">
      <c r="A93" s="71" t="s">
        <v>245</v>
      </c>
      <c r="B93" s="60" t="s">
        <v>177</v>
      </c>
      <c r="C93" s="44" t="s">
        <v>192</v>
      </c>
      <c r="D93" s="44" t="s">
        <v>237</v>
      </c>
      <c r="E93" s="44" t="s">
        <v>246</v>
      </c>
      <c r="F93" s="44"/>
      <c r="G93" s="49">
        <v>0</v>
      </c>
      <c r="H93" s="48">
        <v>2144</v>
      </c>
      <c r="I93" s="4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>
      <c r="A94" s="50" t="s">
        <v>9</v>
      </c>
      <c r="B94" s="60" t="s">
        <v>177</v>
      </c>
      <c r="C94" s="44" t="s">
        <v>192</v>
      </c>
      <c r="D94" s="44" t="s">
        <v>237</v>
      </c>
      <c r="E94" s="44" t="s">
        <v>246</v>
      </c>
      <c r="F94" s="44" t="s">
        <v>189</v>
      </c>
      <c r="G94" s="49">
        <v>0</v>
      </c>
      <c r="H94" s="48"/>
      <c r="I94" s="4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>
      <c r="A95" s="7" t="s">
        <v>140</v>
      </c>
      <c r="B95" s="60" t="s">
        <v>177</v>
      </c>
      <c r="C95" s="44" t="s">
        <v>192</v>
      </c>
      <c r="D95" s="44" t="s">
        <v>237</v>
      </c>
      <c r="E95" s="44" t="s">
        <v>247</v>
      </c>
      <c r="F95" s="44"/>
      <c r="G95" s="49">
        <v>135</v>
      </c>
      <c r="H95" s="48">
        <v>2000</v>
      </c>
      <c r="I95" s="4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>
      <c r="A96" s="50" t="s">
        <v>9</v>
      </c>
      <c r="B96" s="60" t="s">
        <v>177</v>
      </c>
      <c r="C96" s="44" t="s">
        <v>192</v>
      </c>
      <c r="D96" s="44" t="s">
        <v>237</v>
      </c>
      <c r="E96" s="44" t="s">
        <v>247</v>
      </c>
      <c r="F96" s="44" t="s">
        <v>189</v>
      </c>
      <c r="G96" s="49">
        <v>135</v>
      </c>
      <c r="H96" s="48"/>
      <c r="I96" s="4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>
      <c r="A97" s="7" t="s">
        <v>42</v>
      </c>
      <c r="B97" s="60" t="s">
        <v>177</v>
      </c>
      <c r="C97" s="44" t="s">
        <v>192</v>
      </c>
      <c r="D97" s="44" t="s">
        <v>237</v>
      </c>
      <c r="E97" s="44" t="s">
        <v>248</v>
      </c>
      <c r="F97" s="44"/>
      <c r="G97" s="49">
        <v>0</v>
      </c>
      <c r="H97" s="48"/>
      <c r="I97" s="4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>
      <c r="A98" s="50" t="s">
        <v>9</v>
      </c>
      <c r="B98" s="60" t="s">
        <v>177</v>
      </c>
      <c r="C98" s="44" t="s">
        <v>192</v>
      </c>
      <c r="D98" s="44" t="s">
        <v>237</v>
      </c>
      <c r="E98" s="44" t="s">
        <v>248</v>
      </c>
      <c r="F98" s="44" t="s">
        <v>189</v>
      </c>
      <c r="G98" s="49">
        <v>0</v>
      </c>
      <c r="H98" s="48"/>
      <c r="I98" s="4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>
      <c r="A99" s="7" t="s">
        <v>43</v>
      </c>
      <c r="B99" s="60" t="s">
        <v>177</v>
      </c>
      <c r="C99" s="44" t="s">
        <v>192</v>
      </c>
      <c r="D99" s="44" t="s">
        <v>237</v>
      </c>
      <c r="E99" s="44" t="s">
        <v>249</v>
      </c>
      <c r="F99" s="44"/>
      <c r="G99" s="49">
        <f>G100</f>
        <v>417.4</v>
      </c>
      <c r="H99" s="48"/>
      <c r="I99" s="4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7" ht="12.75">
      <c r="A100" s="50" t="s">
        <v>9</v>
      </c>
      <c r="B100" s="60" t="s">
        <v>177</v>
      </c>
      <c r="C100" s="44" t="s">
        <v>192</v>
      </c>
      <c r="D100" s="44" t="s">
        <v>237</v>
      </c>
      <c r="E100" s="44" t="s">
        <v>249</v>
      </c>
      <c r="F100" s="44" t="s">
        <v>189</v>
      </c>
      <c r="G100" s="49">
        <v>417.4</v>
      </c>
      <c r="H100" s="48">
        <v>5000</v>
      </c>
      <c r="I100" s="4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8"/>
    </row>
    <row r="101" spans="1:25" ht="12.75">
      <c r="A101" s="46" t="s">
        <v>250</v>
      </c>
      <c r="B101" s="60" t="s">
        <v>177</v>
      </c>
      <c r="C101" s="44" t="s">
        <v>251</v>
      </c>
      <c r="D101" s="44" t="s">
        <v>180</v>
      </c>
      <c r="E101" s="44"/>
      <c r="F101" s="44"/>
      <c r="G101" s="49">
        <f>G107+G120+G102</f>
        <v>68311.3</v>
      </c>
      <c r="H101" s="48"/>
      <c r="I101" s="4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6" t="s">
        <v>300</v>
      </c>
      <c r="B102" s="60" t="s">
        <v>177</v>
      </c>
      <c r="C102" s="44" t="s">
        <v>251</v>
      </c>
      <c r="D102" s="44" t="s">
        <v>179</v>
      </c>
      <c r="E102" s="44"/>
      <c r="F102" s="44"/>
      <c r="G102" s="49">
        <f>G104+G106+G105</f>
        <v>16561.100000000002</v>
      </c>
      <c r="H102" s="48"/>
      <c r="I102" s="4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8.25">
      <c r="A103" s="7" t="s">
        <v>301</v>
      </c>
      <c r="B103" s="60" t="s">
        <v>177</v>
      </c>
      <c r="C103" s="44" t="s">
        <v>251</v>
      </c>
      <c r="D103" s="44" t="s">
        <v>179</v>
      </c>
      <c r="E103" s="44" t="s">
        <v>305</v>
      </c>
      <c r="F103" s="44"/>
      <c r="G103" s="49">
        <f>G104</f>
        <v>181.2</v>
      </c>
      <c r="H103" s="48"/>
      <c r="I103" s="4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" customHeight="1">
      <c r="A104" s="7" t="s">
        <v>121</v>
      </c>
      <c r="B104" s="60" t="s">
        <v>177</v>
      </c>
      <c r="C104" s="44" t="s">
        <v>251</v>
      </c>
      <c r="D104" s="44" t="s">
        <v>179</v>
      </c>
      <c r="E104" s="44" t="s">
        <v>305</v>
      </c>
      <c r="F104" s="44" t="s">
        <v>252</v>
      </c>
      <c r="G104" s="49">
        <v>181.2</v>
      </c>
      <c r="H104" s="48"/>
      <c r="I104" s="4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7" ht="30.75" customHeight="1">
      <c r="A105" s="79" t="s">
        <v>325</v>
      </c>
      <c r="B105" s="60" t="s">
        <v>177</v>
      </c>
      <c r="C105" s="44" t="s">
        <v>251</v>
      </c>
      <c r="D105" s="44" t="s">
        <v>179</v>
      </c>
      <c r="E105" s="44" t="s">
        <v>305</v>
      </c>
      <c r="F105" s="44" t="s">
        <v>231</v>
      </c>
      <c r="G105" s="49">
        <v>15337.7</v>
      </c>
      <c r="H105" s="48"/>
      <c r="I105" s="4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8"/>
    </row>
    <row r="106" spans="1:25" ht="20.25" customHeight="1">
      <c r="A106" s="50" t="s">
        <v>11</v>
      </c>
      <c r="B106" s="60" t="s">
        <v>177</v>
      </c>
      <c r="C106" s="44" t="s">
        <v>251</v>
      </c>
      <c r="D106" s="44" t="s">
        <v>179</v>
      </c>
      <c r="E106" s="44" t="s">
        <v>305</v>
      </c>
      <c r="F106" s="44" t="s">
        <v>197</v>
      </c>
      <c r="G106" s="49">
        <v>1042.2</v>
      </c>
      <c r="H106" s="48"/>
      <c r="I106" s="4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6" t="s">
        <v>5</v>
      </c>
      <c r="B107" s="60" t="s">
        <v>177</v>
      </c>
      <c r="C107" s="44" t="s">
        <v>251</v>
      </c>
      <c r="D107" s="44" t="s">
        <v>182</v>
      </c>
      <c r="E107" s="44"/>
      <c r="F107" s="44"/>
      <c r="G107" s="49">
        <f>G108</f>
        <v>26593.6</v>
      </c>
      <c r="H107" s="48"/>
      <c r="I107" s="4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30.75" customHeight="1">
      <c r="A108" s="7" t="s">
        <v>40</v>
      </c>
      <c r="B108" s="60" t="s">
        <v>177</v>
      </c>
      <c r="C108" s="44" t="s">
        <v>251</v>
      </c>
      <c r="D108" s="44" t="s">
        <v>182</v>
      </c>
      <c r="E108" s="44" t="s">
        <v>238</v>
      </c>
      <c r="F108" s="44"/>
      <c r="G108" s="49">
        <f>G109+G112+G115+G118</f>
        <v>26593.6</v>
      </c>
      <c r="H108" s="48"/>
      <c r="I108" s="4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>
      <c r="A109" s="7" t="s">
        <v>37</v>
      </c>
      <c r="B109" s="60" t="s">
        <v>177</v>
      </c>
      <c r="C109" s="44" t="s">
        <v>251</v>
      </c>
      <c r="D109" s="44" t="s">
        <v>182</v>
      </c>
      <c r="E109" s="44" t="s">
        <v>239</v>
      </c>
      <c r="F109" s="44"/>
      <c r="G109" s="49">
        <f>G110+G111</f>
        <v>3890</v>
      </c>
      <c r="H109" s="48"/>
      <c r="I109" s="4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7" ht="12.75">
      <c r="A110" s="7" t="s">
        <v>9</v>
      </c>
      <c r="B110" s="60" t="s">
        <v>177</v>
      </c>
      <c r="C110" s="44" t="s">
        <v>251</v>
      </c>
      <c r="D110" s="44" t="s">
        <v>182</v>
      </c>
      <c r="E110" s="44" t="s">
        <v>239</v>
      </c>
      <c r="F110" s="44" t="s">
        <v>189</v>
      </c>
      <c r="G110" s="49">
        <v>3190</v>
      </c>
      <c r="H110" s="48"/>
      <c r="I110" s="4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8"/>
    </row>
    <row r="111" spans="1:25" ht="25.5">
      <c r="A111" s="33" t="s">
        <v>321</v>
      </c>
      <c r="B111" s="60" t="s">
        <v>177</v>
      </c>
      <c r="C111" s="44" t="s">
        <v>251</v>
      </c>
      <c r="D111" s="44" t="s">
        <v>182</v>
      </c>
      <c r="E111" s="44" t="s">
        <v>239</v>
      </c>
      <c r="F111" s="44" t="s">
        <v>322</v>
      </c>
      <c r="G111" s="49">
        <v>700</v>
      </c>
      <c r="H111" s="48"/>
      <c r="I111" s="4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 customHeight="1">
      <c r="A112" s="7" t="s">
        <v>38</v>
      </c>
      <c r="B112" s="60" t="s">
        <v>177</v>
      </c>
      <c r="C112" s="44" t="s">
        <v>251</v>
      </c>
      <c r="D112" s="44" t="s">
        <v>182</v>
      </c>
      <c r="E112" s="44" t="s">
        <v>241</v>
      </c>
      <c r="F112" s="44"/>
      <c r="G112" s="49">
        <f>G113+G114</f>
        <v>14419.7</v>
      </c>
      <c r="H112" s="48"/>
      <c r="I112" s="4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7" ht="15" customHeight="1">
      <c r="A113" s="7" t="s">
        <v>121</v>
      </c>
      <c r="B113" s="60" t="s">
        <v>177</v>
      </c>
      <c r="C113" s="44" t="s">
        <v>251</v>
      </c>
      <c r="D113" s="44" t="s">
        <v>182</v>
      </c>
      <c r="E113" s="44" t="s">
        <v>241</v>
      </c>
      <c r="F113" s="44" t="s">
        <v>252</v>
      </c>
      <c r="G113" s="49">
        <v>12540.7</v>
      </c>
      <c r="H113" s="48"/>
      <c r="I113" s="4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8"/>
    </row>
    <row r="114" spans="1:27" ht="12.75">
      <c r="A114" s="7" t="s">
        <v>9</v>
      </c>
      <c r="B114" s="60" t="s">
        <v>177</v>
      </c>
      <c r="C114" s="44" t="s">
        <v>251</v>
      </c>
      <c r="D114" s="44" t="s">
        <v>182</v>
      </c>
      <c r="E114" s="44" t="s">
        <v>241</v>
      </c>
      <c r="F114" s="44" t="s">
        <v>189</v>
      </c>
      <c r="G114" s="49">
        <v>1879</v>
      </c>
      <c r="H114" s="48"/>
      <c r="I114" s="4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8"/>
    </row>
    <row r="115" spans="1:25" ht="25.5">
      <c r="A115" s="7" t="s">
        <v>39</v>
      </c>
      <c r="B115" s="60" t="s">
        <v>177</v>
      </c>
      <c r="C115" s="44" t="s">
        <v>251</v>
      </c>
      <c r="D115" s="44" t="s">
        <v>182</v>
      </c>
      <c r="E115" s="44" t="s">
        <v>243</v>
      </c>
      <c r="F115" s="44"/>
      <c r="G115" s="49">
        <f>G116+G117</f>
        <v>8185.9</v>
      </c>
      <c r="H115" s="48"/>
      <c r="I115" s="4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7" ht="14.25" customHeight="1">
      <c r="A116" s="7" t="s">
        <v>121</v>
      </c>
      <c r="B116" s="60" t="s">
        <v>177</v>
      </c>
      <c r="C116" s="44" t="s">
        <v>251</v>
      </c>
      <c r="D116" s="44" t="s">
        <v>182</v>
      </c>
      <c r="E116" s="44" t="s">
        <v>243</v>
      </c>
      <c r="F116" s="44" t="s">
        <v>252</v>
      </c>
      <c r="G116" s="49">
        <v>1587.9</v>
      </c>
      <c r="H116" s="48"/>
      <c r="I116" s="4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8"/>
    </row>
    <row r="117" spans="1:27" ht="12.75">
      <c r="A117" s="50" t="s">
        <v>9</v>
      </c>
      <c r="B117" s="60" t="s">
        <v>177</v>
      </c>
      <c r="C117" s="44" t="s">
        <v>251</v>
      </c>
      <c r="D117" s="44" t="s">
        <v>182</v>
      </c>
      <c r="E117" s="44" t="s">
        <v>243</v>
      </c>
      <c r="F117" s="44" t="s">
        <v>189</v>
      </c>
      <c r="G117" s="49">
        <v>6598</v>
      </c>
      <c r="H117" s="48"/>
      <c r="I117" s="4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8"/>
    </row>
    <row r="118" spans="1:25" ht="25.5">
      <c r="A118" s="50" t="s">
        <v>309</v>
      </c>
      <c r="B118" s="60" t="s">
        <v>177</v>
      </c>
      <c r="C118" s="44" t="s">
        <v>251</v>
      </c>
      <c r="D118" s="44" t="s">
        <v>182</v>
      </c>
      <c r="E118" s="44" t="s">
        <v>308</v>
      </c>
      <c r="F118" s="44"/>
      <c r="G118" s="49">
        <v>98</v>
      </c>
      <c r="H118" s="48"/>
      <c r="I118" s="4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50" t="s">
        <v>9</v>
      </c>
      <c r="B119" s="60" t="s">
        <v>177</v>
      </c>
      <c r="C119" s="44" t="s">
        <v>251</v>
      </c>
      <c r="D119" s="44" t="s">
        <v>182</v>
      </c>
      <c r="E119" s="44" t="s">
        <v>308</v>
      </c>
      <c r="F119" s="44" t="s">
        <v>189</v>
      </c>
      <c r="G119" s="49">
        <v>98</v>
      </c>
      <c r="H119" s="48"/>
      <c r="I119" s="4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7" t="s">
        <v>6</v>
      </c>
      <c r="B120" s="60" t="s">
        <v>177</v>
      </c>
      <c r="C120" s="44" t="s">
        <v>251</v>
      </c>
      <c r="D120" s="44" t="s">
        <v>185</v>
      </c>
      <c r="E120" s="44"/>
      <c r="F120" s="44"/>
      <c r="G120" s="49">
        <f>G121+G134</f>
        <v>25156.6</v>
      </c>
      <c r="H120" s="48"/>
      <c r="I120" s="4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24.75" customHeight="1">
      <c r="A121" s="7" t="s">
        <v>232</v>
      </c>
      <c r="B121" s="60" t="s">
        <v>177</v>
      </c>
      <c r="C121" s="44" t="s">
        <v>251</v>
      </c>
      <c r="D121" s="44" t="s">
        <v>185</v>
      </c>
      <c r="E121" s="44" t="s">
        <v>233</v>
      </c>
      <c r="F121" s="44"/>
      <c r="G121" s="49">
        <f>G122+G129</f>
        <v>24765.6</v>
      </c>
      <c r="H121" s="48"/>
      <c r="I121" s="4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25.5">
      <c r="A122" s="7" t="s">
        <v>253</v>
      </c>
      <c r="B122" s="60" t="s">
        <v>177</v>
      </c>
      <c r="C122" s="44" t="s">
        <v>251</v>
      </c>
      <c r="D122" s="44" t="s">
        <v>185</v>
      </c>
      <c r="E122" s="44" t="s">
        <v>254</v>
      </c>
      <c r="F122" s="44"/>
      <c r="G122" s="49">
        <f>G123+G125+G127</f>
        <v>9705.4</v>
      </c>
      <c r="H122" s="48"/>
      <c r="I122" s="4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7" t="s">
        <v>32</v>
      </c>
      <c r="B123" s="60" t="s">
        <v>177</v>
      </c>
      <c r="C123" s="44" t="s">
        <v>251</v>
      </c>
      <c r="D123" s="44" t="s">
        <v>185</v>
      </c>
      <c r="E123" s="44" t="s">
        <v>255</v>
      </c>
      <c r="F123" s="44"/>
      <c r="G123" s="49">
        <v>2660</v>
      </c>
      <c r="H123" s="48"/>
      <c r="I123" s="4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7" ht="18" customHeight="1">
      <c r="A124" s="50" t="s">
        <v>9</v>
      </c>
      <c r="B124" s="60" t="s">
        <v>177</v>
      </c>
      <c r="C124" s="44" t="s">
        <v>251</v>
      </c>
      <c r="D124" s="44" t="s">
        <v>185</v>
      </c>
      <c r="E124" s="44" t="s">
        <v>255</v>
      </c>
      <c r="F124" s="44" t="s">
        <v>189</v>
      </c>
      <c r="G124" s="49">
        <v>2660</v>
      </c>
      <c r="H124" s="48"/>
      <c r="I124" s="4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62"/>
    </row>
    <row r="125" spans="1:25" ht="15.75" customHeight="1">
      <c r="A125" s="7" t="s">
        <v>33</v>
      </c>
      <c r="B125" s="60" t="s">
        <v>177</v>
      </c>
      <c r="C125" s="44" t="s">
        <v>251</v>
      </c>
      <c r="D125" s="44" t="s">
        <v>185</v>
      </c>
      <c r="E125" s="44" t="s">
        <v>256</v>
      </c>
      <c r="F125" s="44"/>
      <c r="G125" s="49">
        <v>1450</v>
      </c>
      <c r="H125" s="48"/>
      <c r="I125" s="4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50" t="s">
        <v>9</v>
      </c>
      <c r="B126" s="60" t="s">
        <v>177</v>
      </c>
      <c r="C126" s="44" t="s">
        <v>251</v>
      </c>
      <c r="D126" s="44" t="s">
        <v>185</v>
      </c>
      <c r="E126" s="44" t="s">
        <v>256</v>
      </c>
      <c r="F126" s="44" t="s">
        <v>189</v>
      </c>
      <c r="G126" s="49">
        <v>1450</v>
      </c>
      <c r="H126" s="48"/>
      <c r="I126" s="4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7" t="s">
        <v>34</v>
      </c>
      <c r="B127" s="60" t="s">
        <v>177</v>
      </c>
      <c r="C127" s="44" t="s">
        <v>251</v>
      </c>
      <c r="D127" s="44" t="s">
        <v>185</v>
      </c>
      <c r="E127" s="44" t="s">
        <v>257</v>
      </c>
      <c r="F127" s="44"/>
      <c r="G127" s="49">
        <f>G128</f>
        <v>5595.4</v>
      </c>
      <c r="H127" s="48"/>
      <c r="I127" s="4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7" ht="18.75" customHeight="1">
      <c r="A128" s="50" t="s">
        <v>9</v>
      </c>
      <c r="B128" s="60" t="s">
        <v>177</v>
      </c>
      <c r="C128" s="44" t="s">
        <v>251</v>
      </c>
      <c r="D128" s="44" t="s">
        <v>185</v>
      </c>
      <c r="E128" s="44" t="s">
        <v>257</v>
      </c>
      <c r="F128" s="44" t="s">
        <v>189</v>
      </c>
      <c r="G128" s="49">
        <v>5595.4</v>
      </c>
      <c r="H128" s="48"/>
      <c r="I128" s="4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8"/>
    </row>
    <row r="129" spans="1:25" ht="28.5" customHeight="1">
      <c r="A129" s="7" t="s">
        <v>31</v>
      </c>
      <c r="B129" s="60" t="s">
        <v>177</v>
      </c>
      <c r="C129" s="44" t="s">
        <v>251</v>
      </c>
      <c r="D129" s="44" t="s">
        <v>185</v>
      </c>
      <c r="E129" s="44" t="s">
        <v>258</v>
      </c>
      <c r="F129" s="44"/>
      <c r="G129" s="49">
        <f>G130+G132</f>
        <v>15060.2</v>
      </c>
      <c r="H129" s="48"/>
      <c r="I129" s="4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9.5" customHeight="1">
      <c r="A130" s="7" t="s">
        <v>35</v>
      </c>
      <c r="B130" s="60" t="s">
        <v>177</v>
      </c>
      <c r="C130" s="44" t="s">
        <v>251</v>
      </c>
      <c r="D130" s="44" t="s">
        <v>185</v>
      </c>
      <c r="E130" s="44" t="s">
        <v>259</v>
      </c>
      <c r="F130" s="44"/>
      <c r="G130" s="49">
        <f>G131</f>
        <v>8604.6</v>
      </c>
      <c r="H130" s="48"/>
      <c r="I130" s="4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50" t="s">
        <v>9</v>
      </c>
      <c r="B131" s="60" t="s">
        <v>177</v>
      </c>
      <c r="C131" s="44" t="s">
        <v>251</v>
      </c>
      <c r="D131" s="44" t="s">
        <v>185</v>
      </c>
      <c r="E131" s="44" t="s">
        <v>259</v>
      </c>
      <c r="F131" s="44" t="s">
        <v>189</v>
      </c>
      <c r="G131" s="49">
        <v>8604.6</v>
      </c>
      <c r="H131" s="48"/>
      <c r="I131" s="4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7" t="s">
        <v>36</v>
      </c>
      <c r="B132" s="60" t="s">
        <v>177</v>
      </c>
      <c r="C132" s="44" t="s">
        <v>251</v>
      </c>
      <c r="D132" s="44" t="s">
        <v>185</v>
      </c>
      <c r="E132" s="44" t="s">
        <v>260</v>
      </c>
      <c r="F132" s="44"/>
      <c r="G132" s="49">
        <f>G133</f>
        <v>6455.6</v>
      </c>
      <c r="H132" s="48"/>
      <c r="I132" s="4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7" ht="12.75">
      <c r="A133" s="50" t="s">
        <v>9</v>
      </c>
      <c r="B133" s="60" t="s">
        <v>177</v>
      </c>
      <c r="C133" s="44" t="s">
        <v>251</v>
      </c>
      <c r="D133" s="44" t="s">
        <v>185</v>
      </c>
      <c r="E133" s="44" t="s">
        <v>260</v>
      </c>
      <c r="F133" s="44" t="s">
        <v>189</v>
      </c>
      <c r="G133" s="49">
        <v>6455.6</v>
      </c>
      <c r="H133" s="51">
        <v>3500</v>
      </c>
      <c r="I133" s="4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8"/>
    </row>
    <row r="134" spans="1:25" ht="25.5">
      <c r="A134" s="33" t="s">
        <v>303</v>
      </c>
      <c r="B134" s="60" t="s">
        <v>177</v>
      </c>
      <c r="C134" s="44" t="s">
        <v>251</v>
      </c>
      <c r="D134" s="44" t="s">
        <v>185</v>
      </c>
      <c r="E134" s="44" t="s">
        <v>306</v>
      </c>
      <c r="F134" s="44"/>
      <c r="G134" s="49">
        <f>G135+G137</f>
        <v>391</v>
      </c>
      <c r="H134" s="51"/>
      <c r="I134" s="4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33" t="s">
        <v>304</v>
      </c>
      <c r="B135" s="60" t="s">
        <v>177</v>
      </c>
      <c r="C135" s="44" t="s">
        <v>251</v>
      </c>
      <c r="D135" s="44" t="s">
        <v>185</v>
      </c>
      <c r="E135" s="44" t="s">
        <v>312</v>
      </c>
      <c r="F135" s="44"/>
      <c r="G135" s="49">
        <v>16</v>
      </c>
      <c r="H135" s="51"/>
      <c r="I135" s="4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50" t="s">
        <v>9</v>
      </c>
      <c r="B136" s="60" t="s">
        <v>177</v>
      </c>
      <c r="C136" s="44" t="s">
        <v>251</v>
      </c>
      <c r="D136" s="44" t="s">
        <v>185</v>
      </c>
      <c r="E136" s="44" t="s">
        <v>312</v>
      </c>
      <c r="F136" s="44" t="s">
        <v>189</v>
      </c>
      <c r="G136" s="49">
        <v>16</v>
      </c>
      <c r="H136" s="51"/>
      <c r="I136" s="4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33" t="s">
        <v>320</v>
      </c>
      <c r="B137" s="60" t="s">
        <v>177</v>
      </c>
      <c r="C137" s="44" t="s">
        <v>251</v>
      </c>
      <c r="D137" s="44" t="s">
        <v>185</v>
      </c>
      <c r="E137" s="44" t="s">
        <v>319</v>
      </c>
      <c r="F137" s="44"/>
      <c r="G137" s="49">
        <v>375</v>
      </c>
      <c r="H137" s="51"/>
      <c r="I137" s="4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50" t="s">
        <v>9</v>
      </c>
      <c r="B138" s="60" t="s">
        <v>177</v>
      </c>
      <c r="C138" s="44" t="s">
        <v>251</v>
      </c>
      <c r="D138" s="44" t="s">
        <v>185</v>
      </c>
      <c r="E138" s="44" t="s">
        <v>319</v>
      </c>
      <c r="F138" s="44" t="s">
        <v>189</v>
      </c>
      <c r="G138" s="49">
        <v>375</v>
      </c>
      <c r="H138" s="51"/>
      <c r="I138" s="4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46" t="s">
        <v>261</v>
      </c>
      <c r="B139" s="60" t="s">
        <v>177</v>
      </c>
      <c r="C139" s="44" t="s">
        <v>262</v>
      </c>
      <c r="D139" s="44" t="s">
        <v>180</v>
      </c>
      <c r="E139" s="44"/>
      <c r="F139" s="44"/>
      <c r="G139" s="49">
        <f>G140</f>
        <v>1144.5</v>
      </c>
      <c r="H139" s="51"/>
      <c r="I139" s="4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46" t="s">
        <v>15</v>
      </c>
      <c r="B140" s="60" t="s">
        <v>177</v>
      </c>
      <c r="C140" s="44" t="s">
        <v>262</v>
      </c>
      <c r="D140" s="44" t="s">
        <v>262</v>
      </c>
      <c r="E140" s="44"/>
      <c r="F140" s="44"/>
      <c r="G140" s="49">
        <f>G141</f>
        <v>1144.5</v>
      </c>
      <c r="H140" s="51"/>
      <c r="I140" s="4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35.25" customHeight="1">
      <c r="A141" s="7" t="s">
        <v>24</v>
      </c>
      <c r="B141" s="60" t="s">
        <v>177</v>
      </c>
      <c r="C141" s="44" t="s">
        <v>262</v>
      </c>
      <c r="D141" s="44" t="s">
        <v>262</v>
      </c>
      <c r="E141" s="44" t="s">
        <v>263</v>
      </c>
      <c r="F141" s="44"/>
      <c r="G141" s="49">
        <f>G142</f>
        <v>1144.5</v>
      </c>
      <c r="H141" s="51"/>
      <c r="I141" s="4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1.25" customHeight="1">
      <c r="A142" s="7" t="s">
        <v>25</v>
      </c>
      <c r="B142" s="60" t="s">
        <v>177</v>
      </c>
      <c r="C142" s="44" t="s">
        <v>262</v>
      </c>
      <c r="D142" s="44" t="s">
        <v>262</v>
      </c>
      <c r="E142" s="44" t="s">
        <v>264</v>
      </c>
      <c r="F142" s="44"/>
      <c r="G142" s="49">
        <f>G143+G145+G147</f>
        <v>1144.5</v>
      </c>
      <c r="H142" s="51">
        <v>1500</v>
      </c>
      <c r="I142" s="4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4.25" customHeight="1">
      <c r="A143" s="7" t="s">
        <v>26</v>
      </c>
      <c r="B143" s="60" t="s">
        <v>177</v>
      </c>
      <c r="C143" s="44" t="s">
        <v>262</v>
      </c>
      <c r="D143" s="44" t="s">
        <v>262</v>
      </c>
      <c r="E143" s="44" t="s">
        <v>265</v>
      </c>
      <c r="F143" s="44"/>
      <c r="G143" s="49">
        <v>650</v>
      </c>
      <c r="H143" s="48"/>
      <c r="I143" s="48" t="e">
        <f>SUM(#REF!)</f>
        <v>#REF!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" customHeight="1">
      <c r="A144" s="50" t="s">
        <v>9</v>
      </c>
      <c r="B144" s="60" t="s">
        <v>177</v>
      </c>
      <c r="C144" s="44" t="s">
        <v>262</v>
      </c>
      <c r="D144" s="44" t="s">
        <v>262</v>
      </c>
      <c r="E144" s="44" t="s">
        <v>265</v>
      </c>
      <c r="F144" s="44" t="s">
        <v>266</v>
      </c>
      <c r="G144" s="49">
        <v>650</v>
      </c>
      <c r="H144" s="48"/>
      <c r="I144" s="4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33.75" customHeight="1">
      <c r="A145" s="7" t="s">
        <v>27</v>
      </c>
      <c r="B145" s="60" t="s">
        <v>177</v>
      </c>
      <c r="C145" s="44" t="s">
        <v>262</v>
      </c>
      <c r="D145" s="44" t="s">
        <v>262</v>
      </c>
      <c r="E145" s="44" t="s">
        <v>267</v>
      </c>
      <c r="F145" s="44"/>
      <c r="G145" s="49">
        <v>104.5</v>
      </c>
      <c r="H145" s="48"/>
      <c r="I145" s="4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9.5" customHeight="1">
      <c r="A146" s="50" t="s">
        <v>9</v>
      </c>
      <c r="B146" s="60" t="s">
        <v>177</v>
      </c>
      <c r="C146" s="44" t="s">
        <v>262</v>
      </c>
      <c r="D146" s="44" t="s">
        <v>262</v>
      </c>
      <c r="E146" s="44" t="s">
        <v>267</v>
      </c>
      <c r="F146" s="44" t="s">
        <v>266</v>
      </c>
      <c r="G146" s="49">
        <v>104.5</v>
      </c>
      <c r="H146" s="48"/>
      <c r="I146" s="4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7" t="s">
        <v>28</v>
      </c>
      <c r="B147" s="60" t="s">
        <v>177</v>
      </c>
      <c r="C147" s="44" t="s">
        <v>262</v>
      </c>
      <c r="D147" s="44" t="s">
        <v>262</v>
      </c>
      <c r="E147" s="44" t="s">
        <v>268</v>
      </c>
      <c r="F147" s="44"/>
      <c r="G147" s="49">
        <v>390</v>
      </c>
      <c r="H147" s="48"/>
      <c r="I147" s="4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0.25" customHeight="1">
      <c r="A148" s="50" t="s">
        <v>9</v>
      </c>
      <c r="B148" s="60" t="s">
        <v>177</v>
      </c>
      <c r="C148" s="44" t="s">
        <v>262</v>
      </c>
      <c r="D148" s="44" t="s">
        <v>262</v>
      </c>
      <c r="E148" s="44" t="s">
        <v>269</v>
      </c>
      <c r="F148" s="44" t="s">
        <v>266</v>
      </c>
      <c r="G148" s="49">
        <v>390</v>
      </c>
      <c r="H148" s="48"/>
      <c r="I148" s="4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46" t="s">
        <v>270</v>
      </c>
      <c r="B149" s="60" t="s">
        <v>177</v>
      </c>
      <c r="C149" s="44" t="s">
        <v>271</v>
      </c>
      <c r="D149" s="44" t="s">
        <v>180</v>
      </c>
      <c r="E149" s="44"/>
      <c r="F149" s="44"/>
      <c r="G149" s="49">
        <f>G150</f>
        <v>11137.2</v>
      </c>
      <c r="H149" s="48"/>
      <c r="I149" s="4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46" t="s">
        <v>2</v>
      </c>
      <c r="B150" s="60" t="s">
        <v>177</v>
      </c>
      <c r="C150" s="44" t="s">
        <v>271</v>
      </c>
      <c r="D150" s="44" t="s">
        <v>179</v>
      </c>
      <c r="E150" s="44"/>
      <c r="F150" s="44"/>
      <c r="G150" s="49">
        <f>G151</f>
        <v>11137.2</v>
      </c>
      <c r="H150" s="48"/>
      <c r="I150" s="4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40.5" customHeight="1">
      <c r="A151" s="7" t="s">
        <v>24</v>
      </c>
      <c r="B151" s="60" t="s">
        <v>177</v>
      </c>
      <c r="C151" s="44" t="s">
        <v>271</v>
      </c>
      <c r="D151" s="44" t="s">
        <v>179</v>
      </c>
      <c r="E151" s="44" t="s">
        <v>263</v>
      </c>
      <c r="F151" s="44"/>
      <c r="G151" s="49">
        <f>G152</f>
        <v>11137.2</v>
      </c>
      <c r="H151" s="48"/>
      <c r="I151" s="4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21" customHeight="1">
      <c r="A152" s="7" t="s">
        <v>44</v>
      </c>
      <c r="B152" s="60" t="s">
        <v>177</v>
      </c>
      <c r="C152" s="44" t="s">
        <v>271</v>
      </c>
      <c r="D152" s="44" t="s">
        <v>179</v>
      </c>
      <c r="E152" s="44" t="s">
        <v>272</v>
      </c>
      <c r="F152" s="44"/>
      <c r="G152" s="49">
        <f>G153+G155+G157+G160</f>
        <v>11137.2</v>
      </c>
      <c r="H152" s="48"/>
      <c r="I152" s="4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30" customHeight="1">
      <c r="A153" s="7" t="s">
        <v>273</v>
      </c>
      <c r="B153" s="60" t="s">
        <v>177</v>
      </c>
      <c r="C153" s="44" t="s">
        <v>271</v>
      </c>
      <c r="D153" s="44" t="s">
        <v>179</v>
      </c>
      <c r="E153" s="44" t="s">
        <v>274</v>
      </c>
      <c r="F153" s="44"/>
      <c r="G153" s="49">
        <v>1960</v>
      </c>
      <c r="H153" s="48"/>
      <c r="I153" s="4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5.5">
      <c r="A154" s="50" t="s">
        <v>275</v>
      </c>
      <c r="B154" s="60" t="s">
        <v>177</v>
      </c>
      <c r="C154" s="44" t="s">
        <v>271</v>
      </c>
      <c r="D154" s="44" t="s">
        <v>179</v>
      </c>
      <c r="E154" s="44" t="s">
        <v>274</v>
      </c>
      <c r="F154" s="44" t="s">
        <v>266</v>
      </c>
      <c r="G154" s="49">
        <v>1960</v>
      </c>
      <c r="H154" s="48"/>
      <c r="I154" s="4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7" t="s">
        <v>45</v>
      </c>
      <c r="B155" s="60" t="s">
        <v>177</v>
      </c>
      <c r="C155" s="44" t="s">
        <v>271</v>
      </c>
      <c r="D155" s="44" t="s">
        <v>179</v>
      </c>
      <c r="E155" s="44" t="s">
        <v>276</v>
      </c>
      <c r="F155" s="44"/>
      <c r="G155" s="49">
        <v>100</v>
      </c>
      <c r="H155" s="48"/>
      <c r="I155" s="4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25.5">
      <c r="A156" s="50" t="s">
        <v>275</v>
      </c>
      <c r="B156" s="60" t="s">
        <v>177</v>
      </c>
      <c r="C156" s="44" t="s">
        <v>271</v>
      </c>
      <c r="D156" s="44" t="s">
        <v>179</v>
      </c>
      <c r="E156" s="44" t="s">
        <v>276</v>
      </c>
      <c r="F156" s="44" t="s">
        <v>266</v>
      </c>
      <c r="G156" s="49">
        <v>100</v>
      </c>
      <c r="H156" s="48"/>
      <c r="I156" s="4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4.25" customHeight="1">
      <c r="A157" s="50" t="s">
        <v>46</v>
      </c>
      <c r="B157" s="60" t="s">
        <v>177</v>
      </c>
      <c r="C157" s="44" t="s">
        <v>271</v>
      </c>
      <c r="D157" s="44" t="s">
        <v>179</v>
      </c>
      <c r="E157" s="44" t="s">
        <v>277</v>
      </c>
      <c r="F157" s="44"/>
      <c r="G157" s="49">
        <f>G158</f>
        <v>8816.5</v>
      </c>
      <c r="H157" s="51">
        <v>19500</v>
      </c>
      <c r="I157" s="4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26.25" thickBot="1">
      <c r="A158" s="50" t="s">
        <v>275</v>
      </c>
      <c r="B158" s="60" t="s">
        <v>177</v>
      </c>
      <c r="C158" s="44" t="s">
        <v>271</v>
      </c>
      <c r="D158" s="44" t="s">
        <v>179</v>
      </c>
      <c r="E158" s="44" t="s">
        <v>277</v>
      </c>
      <c r="F158" s="44" t="s">
        <v>266</v>
      </c>
      <c r="G158" s="49">
        <v>8816.5</v>
      </c>
      <c r="H158" s="51"/>
      <c r="I158" s="4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51.75" thickBot="1">
      <c r="A159" s="80" t="s">
        <v>326</v>
      </c>
      <c r="B159" s="64" t="s">
        <v>177</v>
      </c>
      <c r="C159" s="44" t="s">
        <v>271</v>
      </c>
      <c r="D159" s="44" t="s">
        <v>179</v>
      </c>
      <c r="E159" s="44" t="s">
        <v>328</v>
      </c>
      <c r="F159" s="44"/>
      <c r="G159" s="49">
        <v>260.7</v>
      </c>
      <c r="H159" s="51"/>
      <c r="I159" s="4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25.5">
      <c r="A160" s="50" t="s">
        <v>275</v>
      </c>
      <c r="B160" s="60" t="s">
        <v>177</v>
      </c>
      <c r="C160" s="44" t="s">
        <v>271</v>
      </c>
      <c r="D160" s="44" t="s">
        <v>179</v>
      </c>
      <c r="E160" s="44" t="s">
        <v>328</v>
      </c>
      <c r="F160" s="44" t="s">
        <v>266</v>
      </c>
      <c r="G160" s="49">
        <v>260.7</v>
      </c>
      <c r="H160" s="51"/>
      <c r="I160" s="4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46" t="s">
        <v>278</v>
      </c>
      <c r="B161" s="60" t="s">
        <v>177</v>
      </c>
      <c r="C161" s="44" t="s">
        <v>228</v>
      </c>
      <c r="D161" s="44" t="s">
        <v>180</v>
      </c>
      <c r="E161" s="44"/>
      <c r="F161" s="44"/>
      <c r="G161" s="49">
        <f>G162+G166</f>
        <v>2427.2</v>
      </c>
      <c r="H161" s="51"/>
      <c r="I161" s="4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46" t="s">
        <v>1</v>
      </c>
      <c r="B162" s="60" t="s">
        <v>177</v>
      </c>
      <c r="C162" s="44" t="s">
        <v>228</v>
      </c>
      <c r="D162" s="44" t="s">
        <v>179</v>
      </c>
      <c r="E162" s="44"/>
      <c r="F162" s="44"/>
      <c r="G162" s="49">
        <f>G163</f>
        <v>1517.2</v>
      </c>
      <c r="H162" s="51"/>
      <c r="I162" s="4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7.25" customHeight="1">
      <c r="A163" s="50" t="s">
        <v>186</v>
      </c>
      <c r="B163" s="60" t="s">
        <v>177</v>
      </c>
      <c r="C163" s="44" t="s">
        <v>228</v>
      </c>
      <c r="D163" s="44" t="s">
        <v>179</v>
      </c>
      <c r="E163" s="44" t="s">
        <v>187</v>
      </c>
      <c r="F163" s="44"/>
      <c r="G163" s="49">
        <v>1517.2</v>
      </c>
      <c r="H163" s="51"/>
      <c r="I163" s="4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25.5">
      <c r="A164" s="50" t="s">
        <v>279</v>
      </c>
      <c r="B164" s="60" t="s">
        <v>177</v>
      </c>
      <c r="C164" s="44" t="s">
        <v>228</v>
      </c>
      <c r="D164" s="44" t="s">
        <v>179</v>
      </c>
      <c r="E164" s="44" t="s">
        <v>280</v>
      </c>
      <c r="F164" s="44"/>
      <c r="G164" s="49">
        <v>1517.2</v>
      </c>
      <c r="H164" s="51"/>
      <c r="I164" s="4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50" t="s">
        <v>170</v>
      </c>
      <c r="B165" s="60" t="s">
        <v>177</v>
      </c>
      <c r="C165" s="44" t="s">
        <v>228</v>
      </c>
      <c r="D165" s="44" t="s">
        <v>179</v>
      </c>
      <c r="E165" s="44" t="s">
        <v>280</v>
      </c>
      <c r="F165" s="44" t="s">
        <v>281</v>
      </c>
      <c r="G165" s="49">
        <v>1517.2</v>
      </c>
      <c r="H165" s="51"/>
      <c r="I165" s="4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7" t="s">
        <v>7</v>
      </c>
      <c r="B166" s="60" t="s">
        <v>177</v>
      </c>
      <c r="C166" s="44" t="s">
        <v>228</v>
      </c>
      <c r="D166" s="44" t="s">
        <v>185</v>
      </c>
      <c r="E166" s="44"/>
      <c r="F166" s="44"/>
      <c r="G166" s="49">
        <f>G167</f>
        <v>910</v>
      </c>
      <c r="H166" s="51"/>
      <c r="I166" s="4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43.5" customHeight="1">
      <c r="A167" s="7" t="s">
        <v>24</v>
      </c>
      <c r="B167" s="60" t="s">
        <v>177</v>
      </c>
      <c r="C167" s="44" t="s">
        <v>228</v>
      </c>
      <c r="D167" s="44" t="s">
        <v>185</v>
      </c>
      <c r="E167" s="44" t="s">
        <v>263</v>
      </c>
      <c r="F167" s="44"/>
      <c r="G167" s="49">
        <f>G168</f>
        <v>910</v>
      </c>
      <c r="H167" s="51"/>
      <c r="I167" s="4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5.5">
      <c r="A168" s="7" t="s">
        <v>47</v>
      </c>
      <c r="B168" s="60" t="s">
        <v>177</v>
      </c>
      <c r="C168" s="44" t="s">
        <v>228</v>
      </c>
      <c r="D168" s="44" t="s">
        <v>185</v>
      </c>
      <c r="E168" s="44" t="s">
        <v>282</v>
      </c>
      <c r="F168" s="44"/>
      <c r="G168" s="49">
        <f>G171+G173+G169</f>
        <v>910</v>
      </c>
      <c r="H168" s="51"/>
      <c r="I168" s="4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7" t="s">
        <v>48</v>
      </c>
      <c r="B169" s="60"/>
      <c r="C169" s="44" t="s">
        <v>228</v>
      </c>
      <c r="D169" s="44" t="s">
        <v>185</v>
      </c>
      <c r="E169" s="44" t="s">
        <v>204</v>
      </c>
      <c r="F169" s="44"/>
      <c r="G169" s="49">
        <v>30</v>
      </c>
      <c r="H169" s="51"/>
      <c r="I169" s="4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>
      <c r="A170" s="7" t="s">
        <v>23</v>
      </c>
      <c r="B170" s="60"/>
      <c r="C170" s="44" t="s">
        <v>228</v>
      </c>
      <c r="D170" s="44" t="s">
        <v>185</v>
      </c>
      <c r="E170" s="44" t="s">
        <v>204</v>
      </c>
      <c r="F170" s="44" t="s">
        <v>283</v>
      </c>
      <c r="G170" s="49">
        <v>30</v>
      </c>
      <c r="H170" s="51"/>
      <c r="I170" s="4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4.25" customHeight="1">
      <c r="A171" s="7" t="s">
        <v>49</v>
      </c>
      <c r="B171" s="60" t="s">
        <v>177</v>
      </c>
      <c r="C171" s="44" t="s">
        <v>228</v>
      </c>
      <c r="D171" s="44" t="s">
        <v>185</v>
      </c>
      <c r="E171" s="44" t="s">
        <v>205</v>
      </c>
      <c r="F171" s="44"/>
      <c r="G171" s="49">
        <v>680</v>
      </c>
      <c r="H171" s="48"/>
      <c r="I171" s="4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7" t="s">
        <v>23</v>
      </c>
      <c r="B172" s="60" t="s">
        <v>177</v>
      </c>
      <c r="C172" s="44" t="s">
        <v>228</v>
      </c>
      <c r="D172" s="44" t="s">
        <v>185</v>
      </c>
      <c r="E172" s="44" t="s">
        <v>205</v>
      </c>
      <c r="F172" s="44" t="s">
        <v>283</v>
      </c>
      <c r="G172" s="49">
        <v>680</v>
      </c>
      <c r="H172" s="48"/>
      <c r="I172" s="4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>
      <c r="A173" s="7" t="s">
        <v>50</v>
      </c>
      <c r="B173" s="60" t="s">
        <v>177</v>
      </c>
      <c r="C173" s="44" t="s">
        <v>228</v>
      </c>
      <c r="D173" s="44" t="s">
        <v>185</v>
      </c>
      <c r="E173" s="44" t="s">
        <v>284</v>
      </c>
      <c r="F173" s="44"/>
      <c r="G173" s="49">
        <v>200</v>
      </c>
      <c r="H173" s="48"/>
      <c r="I173" s="4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>
      <c r="A174" s="7" t="s">
        <v>23</v>
      </c>
      <c r="B174" s="60" t="s">
        <v>177</v>
      </c>
      <c r="C174" s="44" t="s">
        <v>228</v>
      </c>
      <c r="D174" s="44" t="s">
        <v>185</v>
      </c>
      <c r="E174" s="44" t="s">
        <v>284</v>
      </c>
      <c r="F174" s="44" t="s">
        <v>283</v>
      </c>
      <c r="G174" s="49">
        <v>200</v>
      </c>
      <c r="H174" s="48">
        <v>5230</v>
      </c>
      <c r="I174" s="4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>
      <c r="A175" s="46" t="s">
        <v>285</v>
      </c>
      <c r="B175" s="60" t="s">
        <v>177</v>
      </c>
      <c r="C175" s="44" t="s">
        <v>200</v>
      </c>
      <c r="D175" s="44" t="s">
        <v>180</v>
      </c>
      <c r="E175" s="44"/>
      <c r="F175" s="44"/>
      <c r="G175" s="49">
        <f>G176</f>
        <v>1367.5</v>
      </c>
      <c r="H175" s="48"/>
      <c r="I175" s="4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" customHeight="1">
      <c r="A176" s="46" t="s">
        <v>0</v>
      </c>
      <c r="B176" s="60" t="s">
        <v>177</v>
      </c>
      <c r="C176" s="44" t="s">
        <v>200</v>
      </c>
      <c r="D176" s="44" t="s">
        <v>251</v>
      </c>
      <c r="E176" s="44"/>
      <c r="F176" s="44"/>
      <c r="G176" s="49">
        <f>G177</f>
        <v>1367.5</v>
      </c>
      <c r="H176" s="48">
        <v>3470</v>
      </c>
      <c r="I176" s="4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44.25" customHeight="1">
      <c r="A177" s="7" t="s">
        <v>24</v>
      </c>
      <c r="B177" s="60" t="s">
        <v>177</v>
      </c>
      <c r="C177" s="44" t="s">
        <v>200</v>
      </c>
      <c r="D177" s="44" t="s">
        <v>251</v>
      </c>
      <c r="E177" s="44" t="s">
        <v>263</v>
      </c>
      <c r="F177" s="44"/>
      <c r="G177" s="49">
        <f>G178</f>
        <v>1367.5</v>
      </c>
      <c r="H177" s="48"/>
      <c r="I177" s="4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25.5">
      <c r="A178" s="7" t="s">
        <v>286</v>
      </c>
      <c r="B178" s="60" t="s">
        <v>177</v>
      </c>
      <c r="C178" s="44" t="s">
        <v>200</v>
      </c>
      <c r="D178" s="44" t="s">
        <v>251</v>
      </c>
      <c r="E178" s="44" t="s">
        <v>287</v>
      </c>
      <c r="F178" s="44"/>
      <c r="G178" s="49">
        <f>G179+G181+G183</f>
        <v>1367.5</v>
      </c>
      <c r="H178" s="48"/>
      <c r="I178" s="4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>
      <c r="A179" s="7" t="s">
        <v>51</v>
      </c>
      <c r="B179" s="60" t="s">
        <v>177</v>
      </c>
      <c r="C179" s="44" t="s">
        <v>200</v>
      </c>
      <c r="D179" s="44" t="s">
        <v>251</v>
      </c>
      <c r="E179" s="44" t="s">
        <v>288</v>
      </c>
      <c r="F179" s="44"/>
      <c r="G179" s="49">
        <v>292</v>
      </c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7" ht="25.5">
      <c r="A180" s="50" t="s">
        <v>275</v>
      </c>
      <c r="B180" s="60" t="s">
        <v>177</v>
      </c>
      <c r="C180" s="44" t="s">
        <v>200</v>
      </c>
      <c r="D180" s="44" t="s">
        <v>251</v>
      </c>
      <c r="E180" s="44" t="s">
        <v>288</v>
      </c>
      <c r="F180" s="44" t="s">
        <v>266</v>
      </c>
      <c r="G180" s="49">
        <v>292</v>
      </c>
    </row>
    <row r="181" spans="1:7" ht="19.5" customHeight="1">
      <c r="A181" s="7" t="s">
        <v>52</v>
      </c>
      <c r="B181" s="60" t="s">
        <v>177</v>
      </c>
      <c r="C181" s="44" t="s">
        <v>200</v>
      </c>
      <c r="D181" s="44" t="s">
        <v>251</v>
      </c>
      <c r="E181" s="44" t="s">
        <v>289</v>
      </c>
      <c r="F181" s="44"/>
      <c r="G181" s="49">
        <v>488</v>
      </c>
    </row>
    <row r="182" spans="1:7" ht="25.5">
      <c r="A182" s="50" t="s">
        <v>275</v>
      </c>
      <c r="B182" s="60" t="s">
        <v>177</v>
      </c>
      <c r="C182" s="44" t="s">
        <v>200</v>
      </c>
      <c r="D182" s="44" t="s">
        <v>251</v>
      </c>
      <c r="E182" s="44" t="s">
        <v>289</v>
      </c>
      <c r="F182" s="44" t="s">
        <v>266</v>
      </c>
      <c r="G182" s="49">
        <v>488</v>
      </c>
    </row>
    <row r="183" spans="1:7" ht="12.75">
      <c r="A183" s="7" t="s">
        <v>290</v>
      </c>
      <c r="B183" s="60" t="s">
        <v>177</v>
      </c>
      <c r="C183" s="44" t="s">
        <v>200</v>
      </c>
      <c r="D183" s="44" t="s">
        <v>251</v>
      </c>
      <c r="E183" s="44" t="s">
        <v>291</v>
      </c>
      <c r="F183" s="44"/>
      <c r="G183" s="49">
        <v>587.5</v>
      </c>
    </row>
    <row r="184" spans="1:7" ht="25.5">
      <c r="A184" s="50" t="s">
        <v>275</v>
      </c>
      <c r="B184" s="60" t="s">
        <v>177</v>
      </c>
      <c r="C184" s="44" t="s">
        <v>200</v>
      </c>
      <c r="D184" s="44" t="s">
        <v>251</v>
      </c>
      <c r="E184" s="44" t="s">
        <v>291</v>
      </c>
      <c r="F184" s="44" t="s">
        <v>266</v>
      </c>
      <c r="G184" s="49">
        <v>587.5</v>
      </c>
    </row>
    <row r="185" spans="1:27" ht="12.75">
      <c r="A185" s="43" t="s">
        <v>292</v>
      </c>
      <c r="B185" s="43"/>
      <c r="C185" s="44"/>
      <c r="D185" s="44"/>
      <c r="E185" s="44"/>
      <c r="F185" s="44"/>
      <c r="G185" s="49">
        <f>G5+G48+G53+G69+G101+G139+G149+G161+G175</f>
        <v>152424.2</v>
      </c>
      <c r="AA185" s="81"/>
    </row>
  </sheetData>
  <sheetProtection/>
  <mergeCells count="2">
    <mergeCell ref="E1:G1"/>
    <mergeCell ref="A2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</cp:lastModifiedBy>
  <cp:lastPrinted>2016-02-02T12:16:15Z</cp:lastPrinted>
  <dcterms:created xsi:type="dcterms:W3CDTF">2006-02-07T16:01:49Z</dcterms:created>
  <dcterms:modified xsi:type="dcterms:W3CDTF">2016-02-02T12:18:32Z</dcterms:modified>
  <cp:category/>
  <cp:version/>
  <cp:contentType/>
  <cp:contentStatus/>
</cp:coreProperties>
</file>