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Мои документы\Отчеты об исполнении бюджета\2018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Доходы!$A$19</definedName>
    <definedName name="APPT" localSheetId="2">Источники!$A$20</definedName>
    <definedName name="APPT" localSheetId="1">Расходы!$A$21</definedName>
    <definedName name="FILE_NAME" localSheetId="0">Доходы!$H$3</definedName>
    <definedName name="FIO" localSheetId="0">Доходы!$D$19</definedName>
    <definedName name="FIO" localSheetId="1">Расходы!$D$21</definedName>
    <definedName name="FORM_CODE" localSheetId="0">Доходы!#REF!</definedName>
    <definedName name="LAST_CELL" localSheetId="0">Доходы!$F$66</definedName>
    <definedName name="LAST_CELL" localSheetId="2">Источники!$F$18</definedName>
    <definedName name="LAST_CELL" localSheetId="1">Расходы!$F$221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Доходы!$A$14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Источники!$A$18</definedName>
    <definedName name="REND_1" localSheetId="1">Расходы!$A$222</definedName>
    <definedName name="S_520" localSheetId="2">Источники!#REF!</definedName>
    <definedName name="S_620" localSheetId="2">Источники!#REF!</definedName>
    <definedName name="S_700" localSheetId="2">Источники!$A$13</definedName>
    <definedName name="S_700A" localSheetId="2">Источники!$A$14</definedName>
    <definedName name="SIGN" localSheetId="0">Доходы!$A$18:$D$20</definedName>
    <definedName name="SIGN" localSheetId="2">Источники!$A$20:$D$21</definedName>
    <definedName name="SIGN" localSheetId="1">Расходы!$A$20:$D$22</definedName>
    <definedName name="SRC_CODE" localSheetId="0">Доходы!#REF!</definedName>
    <definedName name="SRC_KIND" localSheetId="0">Доходы!#REF!</definedName>
  </definedNames>
  <calcPr calcId="162913" refMode="R1C1"/>
</workbook>
</file>

<file path=xl/calcChain.xml><?xml version="1.0" encoding="utf-8"?>
<calcChain xmlns="http://schemas.openxmlformats.org/spreadsheetml/2006/main">
  <c r="D12" i="3" l="1"/>
  <c r="D13" i="3"/>
  <c r="D17" i="3" l="1"/>
  <c r="D15" i="3"/>
  <c r="F14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</calcChain>
</file>

<file path=xl/sharedStrings.xml><?xml version="1.0" encoding="utf-8"?>
<sst xmlns="http://schemas.openxmlformats.org/spreadsheetml/2006/main" count="950" uniqueCount="434">
  <si>
    <t>01.04.2018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</si>
  <si>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</si>
  <si>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</si>
  <si>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</si>
  <si>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</si>
  <si>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</si>
  <si>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</si>
  <si>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</si>
  <si>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</si>
  <si>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</si>
  <si>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</si>
  <si>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</si>
  <si>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</si>
  <si>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</si>
  <si>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</si>
  <si>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</si>
  <si>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</si>
  <si>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</si>
  <si>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</si>
  <si>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</si>
  <si>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</si>
  <si>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</si>
  <si>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</si>
  <si>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</si>
  <si>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</si>
  <si>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</si>
  <si>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</si>
  <si>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</si>
  <si>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</si>
  <si>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</si>
  <si>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</si>
  <si>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</si>
  <si>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</si>
  <si>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</si>
  <si>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</si>
  <si>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</si>
  <si>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</si>
  <si>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</si>
  <si>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</si>
  <si>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</si>
  <si>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</si>
  <si>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</si>
  <si>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</si>
  <si>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</si>
  <si>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</si>
  <si>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</si>
  <si>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</si>
  <si>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</si>
  <si>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</si>
  <si>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</si>
  <si>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</si>
  <si>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</si>
  <si>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</si>
  <si>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</si>
  <si>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</si>
  <si>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</si>
  <si>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</si>
  <si>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</si>
  <si>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</si>
  <si>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</si>
  <si>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</si>
  <si>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</si>
  <si>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</si>
  <si>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</si>
  <si>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</si>
  <si>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</si>
  <si>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</si>
  <si>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</si>
  <si>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</si>
  <si>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</si>
  <si>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</si>
  <si>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</si>
  <si>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</si>
  <si>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</si>
  <si>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</si>
  <si>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</si>
  <si>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</si>
  <si>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</si>
  <si>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</si>
  <si>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</si>
  <si>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</si>
  <si>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</si>
  <si>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</si>
  <si>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</si>
  <si>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</si>
  <si>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</si>
  <si>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</si>
  <si>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</si>
  <si>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</si>
  <si>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</si>
  <si>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</si>
  <si>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</si>
  <si>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</si>
  <si>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</si>
  <si>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</si>
  <si>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</si>
  <si>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</si>
  <si>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</si>
  <si>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</si>
  <si>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</si>
  <si>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</si>
  <si>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</si>
  <si>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</si>
  <si>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</si>
  <si>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</si>
  <si>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</si>
  <si>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</si>
  <si>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</si>
  <si>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</si>
  <si>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</si>
  <si>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</si>
  <si>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</si>
  <si>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</si>
  <si>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</si>
  <si>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</si>
  <si>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</si>
  <si>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</si>
  <si>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</si>
  <si>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</si>
  <si>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</si>
  <si>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</si>
  <si>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</si>
  <si>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</si>
  <si>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</si>
  <si>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</si>
  <si>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</si>
  <si>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</si>
  <si>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</si>
  <si>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</si>
  <si>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</si>
  <si>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</si>
  <si>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</si>
  <si>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</si>
  <si>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</si>
  <si>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</si>
  <si>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</si>
  <si>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</si>
  <si>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</si>
  <si>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</si>
  <si>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</si>
  <si>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</si>
  <si>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</si>
  <si>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</si>
  <si>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</si>
  <si>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</si>
  <si>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</si>
  <si>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</si>
  <si>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</si>
  <si>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</si>
  <si>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</si>
  <si>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</si>
  <si>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</si>
  <si>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</si>
  <si>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</si>
  <si>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</si>
  <si>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</si>
  <si>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</si>
  <si>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</si>
  <si>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</si>
  <si>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</si>
  <si>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</si>
  <si>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</si>
  <si>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</si>
  <si>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</si>
  <si>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</si>
  <si>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</si>
  <si>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</si>
  <si>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</si>
  <si>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</si>
  <si>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</si>
  <si>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</si>
  <si>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</si>
  <si>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</si>
  <si>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</si>
  <si>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</si>
  <si>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</si>
  <si>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</si>
  <si>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</si>
  <si>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</si>
  <si>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</si>
  <si>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</si>
  <si>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</si>
  <si>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</si>
  <si>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</si>
  <si>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</si>
  <si>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</si>
  <si>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</si>
  <si>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</si>
  <si>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</si>
  <si>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</si>
  <si>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</si>
  <si>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</si>
  <si>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</si>
  <si>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</si>
  <si>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</si>
  <si>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</si>
  <si>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</si>
  <si>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</si>
  <si>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</si>
  <si>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</si>
  <si>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</si>
  <si>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</si>
  <si>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</si>
  <si>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</si>
  <si>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</si>
  <si>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</si>
  <si>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</si>
  <si>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</si>
  <si>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</si>
  <si>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</si>
  <si>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</si>
  <si>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</si>
  <si>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</si>
  <si>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</si>
  <si>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</si>
  <si>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</si>
  <si>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</si>
  <si>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</si>
  <si>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</si>
  <si>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</si>
  <si>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</si>
  <si>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</si>
  <si>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</si>
  <si>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</si>
  <si>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</si>
  <si>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</si>
  <si>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</si>
  <si>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</si>
  <si>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</si>
  <si>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</si>
  <si>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</si>
  <si>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</si>
  <si>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</si>
  <si>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</si>
  <si>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</si>
  <si>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</si>
  <si>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</si>
  <si>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</si>
  <si>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</si>
  <si>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</si>
  <si>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</si>
  <si>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</si>
  <si>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</si>
  <si>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</si>
  <si>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</si>
  <si>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</si>
  <si>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</si>
  <si>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</si>
  <si>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</si>
  <si>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</si>
  <si>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</si>
  <si>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</si>
  <si>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</si>
  <si>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</si>
  <si>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</si>
  <si>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</si>
  <si>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</si>
  <si>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</si>
  <si>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</si>
  <si>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</si>
  <si>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</si>
  <si>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</si>
  <si>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</si>
  <si>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</si>
  <si>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</si>
  <si>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</si>
  <si>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</si>
  <si>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</si>
  <si>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</si>
  <si>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</si>
  <si>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</si>
  <si>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</si>
  <si>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</si>
  <si>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</si>
  <si>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</si>
  <si>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</si>
  <si>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</si>
  <si>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</si>
  <si>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</si>
  <si>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</si>
  <si>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</si>
  <si>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</si>
  <si>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</si>
  <si>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</si>
  <si>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</si>
  <si>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</si>
  <si>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</si>
  <si>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</si>
  <si>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</si>
  <si>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</si>
  <si>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</si>
  <si>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</si>
  <si>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</si>
  <si>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</si>
  <si>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</si>
  <si>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</si>
  <si>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</si>
  <si>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</si>
  <si>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</si>
  <si>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</si>
  <si>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</si>
  <si>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</si>
  <si>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</si>
  <si>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</si>
  <si>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</si>
  <si>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</si>
  <si>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</si>
  <si>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</si>
  <si>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</si>
  <si>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</si>
  <si>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</si>
  <si>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</si>
  <si>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</si>
  <si>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</si>
  <si>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</si>
  <si>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</si>
  <si>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</si>
  <si>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</si>
  <si>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</si>
  <si>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</si>
  <si>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</si>
  <si>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</si>
  <si>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</si>
  <si>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</si>
  <si>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</si>
  <si>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</si>
  <si>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</si>
  <si>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</si>
  <si>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</si>
  <si>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</si>
  <si>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</si>
  <si>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</si>
  <si>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</si>
  <si>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</si>
  <si>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</si>
  <si>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</si>
  <si>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</si>
  <si>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</si>
  <si>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</si>
  <si>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</si>
  <si>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</si>
  <si>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</si>
  <si>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</si>
  <si>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</si>
  <si>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</si>
  <si>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</si>
  <si>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</si>
  <si>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</si>
  <si>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</si>
  <si>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</si>
  <si>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</si>
  <si>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</si>
  <si>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</si>
  <si>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</si>
  <si>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</si>
  <si>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</si>
  <si>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</si>
  <si>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</si>
  <si>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</si>
  <si>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</si>
  <si>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</si>
  <si>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</si>
  <si>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</si>
  <si>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</si>
  <si>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</si>
  <si>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</si>
  <si>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</si>
  <si>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</si>
  <si>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</si>
  <si>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</si>
  <si>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</si>
  <si>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</si>
  <si>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</si>
  <si>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</si>
  <si>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</si>
  <si>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</si>
  <si>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</si>
  <si>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</si>
  <si>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</si>
  <si>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</si>
  <si>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</si>
  <si>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</si>
  <si>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</si>
  <si>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</si>
  <si>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</si>
  <si>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</si>
  <si>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</si>
  <si>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</si>
  <si>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</si>
  <si>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</si>
  <si>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</si>
  <si>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</si>
  <si>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</si>
  <si>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</si>
  <si>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</si>
  <si>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</si>
  <si>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</si>
  <si>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</si>
  <si>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</si>
  <si>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</si>
  <si>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</si>
  <si>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</si>
  <si>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</si>
  <si>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</si>
  <si>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</si>
  <si>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</si>
  <si>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</si>
  <si>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</si>
  <si>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</si>
  <si>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</si>
  <si>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</si>
  <si>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</si>
  <si>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</si>
  <si>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</si>
  <si>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</si>
  <si>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</si>
  <si>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</si>
  <si>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</si>
  <si>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</si>
  <si>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</si>
  <si>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</si>
  <si>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</si>
  <si>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</si>
  <si>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</si>
  <si>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</si>
  <si>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</si>
  <si>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</si>
  <si>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</si>
  <si>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от   ________________       № _______                                         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</si>
  <si>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1 квартал 2018 года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</si>
  <si>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 __________________   №  _________                  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</si>
  <si>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1 квартал 2018 года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</si>
  <si>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10.04.2017   № 86                    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</si>
  <si>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за 1 квартал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</si>
</sst>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49" fontId="2" fillId="0" borderId="0" xfId="0" applyNumberFormat="1" applyFont="1" applyBorder="1" applyAlignment="1" applyProtection="1">
      <alignment horizontal="centerContinuous"/>
    </xf>
    <xf numFmtId="49" fontId="2" fillId="0" borderId="26" xfId="0" applyNumberFormat="1" applyFont="1" applyBorder="1" applyAlignment="1" applyProtection="1">
      <alignment horizontal="left" vertical="top" wrapText="1"/>
    </xf>
    <xf numFmtId="164" fontId="2" fillId="0" borderId="26" xfId="0" applyNumberFormat="1" applyFont="1" applyBorder="1" applyAlignment="1" applyProtection="1">
      <alignment horizontal="left" vertical="top" wrapText="1"/>
    </xf>
    <xf numFmtId="0" fontId="2" fillId="0" borderId="28" xfId="0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49" fontId="8" fillId="0" borderId="0" xfId="0" applyNumberFormat="1" applyFont="1" applyFill="1" applyAlignment="1"/>
    <xf numFmtId="4" fontId="4" fillId="0" borderId="33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>
      <alignment horizont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right" wrapText="1"/>
    </xf>
    <xf numFmtId="49" fontId="2" fillId="0" borderId="16" xfId="0" applyNumberFormat="1" applyFont="1" applyBorder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showGridLines="0" topLeftCell="A39" workbookViewId="0">
      <selection activeCell="A13" sqref="A13"/>
    </sheetView>
  </sheetViews>
  <sheetFormatPr defaultRowHeight="12.75" customHeight="1" x14ac:dyDescent="0.25"/>
  <cols>
    <col min="1" max="1" width="61.33203125" customWidth="1"/>
    <col min="2" max="2" width="6.109375" customWidth="1"/>
    <col min="3" max="3" width="20.88671875" customWidth="1"/>
    <col min="4" max="4" width="14.88671875" customWidth="1"/>
    <col min="5" max="5" width="13.33203125" customWidth="1"/>
    <col min="6" max="6" width="16.77734375" customWidth="1"/>
  </cols>
  <sheetData>
    <row r="1" spans="1:7" ht="13.8" hidden="1" x14ac:dyDescent="0.25">
      <c r="A1" s="81"/>
      <c r="B1" s="81"/>
      <c r="C1" s="81"/>
      <c r="D1" s="81"/>
      <c r="E1" s="2"/>
      <c r="F1" s="2"/>
      <c r="G1" s="73"/>
    </row>
    <row r="2" spans="1:7" ht="54.6" customHeight="1" x14ac:dyDescent="0.25">
      <c r="A2" s="81"/>
      <c r="B2" s="81"/>
      <c r="C2" s="81"/>
      <c r="D2" s="81"/>
      <c r="E2" s="82" t="s">
        <v>428</v>
      </c>
      <c r="F2" s="82"/>
      <c r="G2" s="73"/>
    </row>
    <row r="3" spans="1:7" ht="13.2" x14ac:dyDescent="0.25">
      <c r="A3" s="3"/>
      <c r="B3" s="3"/>
      <c r="C3" s="3"/>
      <c r="D3" s="3"/>
      <c r="E3" s="72"/>
      <c r="F3" s="74"/>
      <c r="G3" s="73"/>
    </row>
    <row r="4" spans="1:7" ht="36.6" customHeight="1" x14ac:dyDescent="0.25">
      <c r="A4" s="83" t="s">
        <v>429</v>
      </c>
      <c r="B4" s="83"/>
      <c r="C4" s="83"/>
      <c r="D4" s="83"/>
      <c r="E4" s="83"/>
      <c r="F4" s="83"/>
      <c r="G4" s="73"/>
    </row>
    <row r="5" spans="1:7" ht="4.8" customHeight="1" x14ac:dyDescent="0.25">
      <c r="A5" s="81"/>
      <c r="B5" s="81"/>
      <c r="C5" s="81"/>
      <c r="D5" s="81"/>
      <c r="E5" s="1"/>
      <c r="F5" s="5"/>
    </row>
    <row r="6" spans="1:7" ht="4.2" customHeight="1" x14ac:dyDescent="0.25">
      <c r="A6" s="90" t="s">
        <v>1</v>
      </c>
      <c r="B6" s="84" t="s">
        <v>2</v>
      </c>
      <c r="C6" s="84" t="s">
        <v>3</v>
      </c>
      <c r="D6" s="87" t="s">
        <v>4</v>
      </c>
      <c r="E6" s="96" t="s">
        <v>5</v>
      </c>
      <c r="F6" s="93" t="s">
        <v>6</v>
      </c>
    </row>
    <row r="7" spans="1:7" ht="3.6" customHeight="1" x14ac:dyDescent="0.25">
      <c r="A7" s="91"/>
      <c r="B7" s="85"/>
      <c r="C7" s="85"/>
      <c r="D7" s="88"/>
      <c r="E7" s="88"/>
      <c r="F7" s="94"/>
    </row>
    <row r="8" spans="1:7" ht="3" customHeight="1" x14ac:dyDescent="0.25">
      <c r="A8" s="91"/>
      <c r="B8" s="85"/>
      <c r="C8" s="85"/>
      <c r="D8" s="88"/>
      <c r="E8" s="88"/>
      <c r="F8" s="94"/>
    </row>
    <row r="9" spans="1:7" ht="3" customHeight="1" x14ac:dyDescent="0.25">
      <c r="A9" s="91"/>
      <c r="B9" s="85"/>
      <c r="C9" s="85"/>
      <c r="D9" s="88"/>
      <c r="E9" s="88"/>
      <c r="F9" s="94"/>
    </row>
    <row r="10" spans="1:7" ht="3" customHeight="1" x14ac:dyDescent="0.25">
      <c r="A10" s="91"/>
      <c r="B10" s="85"/>
      <c r="C10" s="85"/>
      <c r="D10" s="88"/>
      <c r="E10" s="88"/>
      <c r="F10" s="94"/>
    </row>
    <row r="11" spans="1:7" ht="3" customHeight="1" x14ac:dyDescent="0.25">
      <c r="A11" s="91"/>
      <c r="B11" s="85"/>
      <c r="C11" s="85"/>
      <c r="D11" s="88"/>
      <c r="E11" s="88"/>
      <c r="F11" s="94"/>
    </row>
    <row r="12" spans="1:7" ht="23.4" customHeight="1" x14ac:dyDescent="0.25">
      <c r="A12" s="92"/>
      <c r="B12" s="86"/>
      <c r="C12" s="86"/>
      <c r="D12" s="89"/>
      <c r="E12" s="89"/>
      <c r="F12" s="95"/>
    </row>
    <row r="13" spans="1:7" ht="12.6" customHeight="1" x14ac:dyDescent="0.25">
      <c r="A13" s="6">
        <v>1</v>
      </c>
      <c r="B13" s="7">
        <v>2</v>
      </c>
      <c r="C13" s="8">
        <v>3</v>
      </c>
      <c r="D13" s="9" t="s">
        <v>7</v>
      </c>
      <c r="E13" s="10" t="s">
        <v>8</v>
      </c>
      <c r="F13" s="11" t="s">
        <v>9</v>
      </c>
    </row>
    <row r="14" spans="1:7" ht="13.2" x14ac:dyDescent="0.25">
      <c r="A14" s="12" t="s">
        <v>10</v>
      </c>
      <c r="B14" s="13" t="s">
        <v>11</v>
      </c>
      <c r="C14" s="14" t="s">
        <v>12</v>
      </c>
      <c r="D14" s="15">
        <v>194595238.97999999</v>
      </c>
      <c r="E14" s="16">
        <v>44199995.259999998</v>
      </c>
      <c r="F14" s="15">
        <f>IF(OR(D14="-",IF(E14="-",0,E14)&gt;=IF(D14="-",0,D14)),"-",IF(D14="-",0,D14)-IF(E14="-",0,E14))</f>
        <v>150395243.72</v>
      </c>
    </row>
    <row r="15" spans="1:7" ht="13.2" x14ac:dyDescent="0.25">
      <c r="A15" s="17" t="s">
        <v>13</v>
      </c>
      <c r="B15" s="18"/>
      <c r="C15" s="19"/>
      <c r="D15" s="20"/>
      <c r="E15" s="20"/>
      <c r="F15" s="21"/>
    </row>
    <row r="16" spans="1:7" ht="13.2" x14ac:dyDescent="0.25">
      <c r="A16" s="22" t="s">
        <v>14</v>
      </c>
      <c r="B16" s="23" t="s">
        <v>11</v>
      </c>
      <c r="C16" s="24" t="s">
        <v>15</v>
      </c>
      <c r="D16" s="25">
        <v>174814000</v>
      </c>
      <c r="E16" s="25">
        <v>42849261.509999998</v>
      </c>
      <c r="F16" s="26">
        <f t="shared" ref="F16:F47" si="0">IF(OR(D16="-",IF(E16="-",0,E16)&gt;=IF(D16="-",0,D16)),"-",IF(D16="-",0,D16)-IF(E16="-",0,E16))</f>
        <v>131964738.49000001</v>
      </c>
    </row>
    <row r="17" spans="1:6" ht="13.2" x14ac:dyDescent="0.25">
      <c r="A17" s="22" t="s">
        <v>16</v>
      </c>
      <c r="B17" s="23" t="s">
        <v>11</v>
      </c>
      <c r="C17" s="24" t="s">
        <v>17</v>
      </c>
      <c r="D17" s="25">
        <v>67000000</v>
      </c>
      <c r="E17" s="25">
        <v>16816056.550000001</v>
      </c>
      <c r="F17" s="26">
        <f t="shared" si="0"/>
        <v>50183943.450000003</v>
      </c>
    </row>
    <row r="18" spans="1:6" ht="13.2" x14ac:dyDescent="0.25">
      <c r="A18" s="22" t="s">
        <v>18</v>
      </c>
      <c r="B18" s="23" t="s">
        <v>11</v>
      </c>
      <c r="C18" s="24" t="s">
        <v>19</v>
      </c>
      <c r="D18" s="25">
        <v>67000000</v>
      </c>
      <c r="E18" s="25">
        <v>16816056.550000001</v>
      </c>
      <c r="F18" s="26">
        <f t="shared" si="0"/>
        <v>50183943.450000003</v>
      </c>
    </row>
    <row r="19" spans="1:6" ht="34.200000000000003" customHeight="1" x14ac:dyDescent="0.25">
      <c r="A19" s="75" t="s">
        <v>20</v>
      </c>
      <c r="B19" s="23" t="s">
        <v>11</v>
      </c>
      <c r="C19" s="24" t="s">
        <v>21</v>
      </c>
      <c r="D19" s="25">
        <v>65500000</v>
      </c>
      <c r="E19" s="25">
        <v>16793966.690000001</v>
      </c>
      <c r="F19" s="26">
        <f t="shared" si="0"/>
        <v>48706033.310000002</v>
      </c>
    </row>
    <row r="20" spans="1:6" ht="51" x14ac:dyDescent="0.25">
      <c r="A20" s="76" t="s">
        <v>22</v>
      </c>
      <c r="B20" s="23" t="s">
        <v>11</v>
      </c>
      <c r="C20" s="24" t="s">
        <v>23</v>
      </c>
      <c r="D20" s="25">
        <v>65500000</v>
      </c>
      <c r="E20" s="25">
        <v>16785870.440000001</v>
      </c>
      <c r="F20" s="26">
        <f t="shared" si="0"/>
        <v>48714129.560000002</v>
      </c>
    </row>
    <row r="21" spans="1:6" ht="40.799999999999997" x14ac:dyDescent="0.25">
      <c r="A21" s="76" t="s">
        <v>24</v>
      </c>
      <c r="B21" s="23" t="s">
        <v>11</v>
      </c>
      <c r="C21" s="24" t="s">
        <v>25</v>
      </c>
      <c r="D21" s="25" t="s">
        <v>26</v>
      </c>
      <c r="E21" s="25">
        <v>3115.37</v>
      </c>
      <c r="F21" s="26" t="str">
        <f t="shared" si="0"/>
        <v>-</v>
      </c>
    </row>
    <row r="22" spans="1:6" ht="51" x14ac:dyDescent="0.25">
      <c r="A22" s="76" t="s">
        <v>27</v>
      </c>
      <c r="B22" s="23" t="s">
        <v>11</v>
      </c>
      <c r="C22" s="24" t="s">
        <v>28</v>
      </c>
      <c r="D22" s="25" t="s">
        <v>26</v>
      </c>
      <c r="E22" s="25">
        <v>5036.53</v>
      </c>
      <c r="F22" s="26" t="str">
        <f t="shared" si="0"/>
        <v>-</v>
      </c>
    </row>
    <row r="23" spans="1:6" ht="51" x14ac:dyDescent="0.25">
      <c r="A23" s="76" t="s">
        <v>29</v>
      </c>
      <c r="B23" s="23" t="s">
        <v>11</v>
      </c>
      <c r="C23" s="24" t="s">
        <v>30</v>
      </c>
      <c r="D23" s="25" t="s">
        <v>26</v>
      </c>
      <c r="E23" s="25">
        <v>-55.65</v>
      </c>
      <c r="F23" s="26" t="str">
        <f t="shared" si="0"/>
        <v>-</v>
      </c>
    </row>
    <row r="24" spans="1:6" ht="51" x14ac:dyDescent="0.25">
      <c r="A24" s="76" t="s">
        <v>31</v>
      </c>
      <c r="B24" s="23" t="s">
        <v>11</v>
      </c>
      <c r="C24" s="24" t="s">
        <v>32</v>
      </c>
      <c r="D24" s="25" t="s">
        <v>26</v>
      </c>
      <c r="E24" s="25">
        <v>2962.7</v>
      </c>
      <c r="F24" s="26" t="str">
        <f t="shared" si="0"/>
        <v>-</v>
      </c>
    </row>
    <row r="25" spans="1:6" ht="71.400000000000006" x14ac:dyDescent="0.25">
      <c r="A25" s="76" t="s">
        <v>33</v>
      </c>
      <c r="B25" s="23" t="s">
        <v>11</v>
      </c>
      <c r="C25" s="24" t="s">
        <v>34</v>
      </c>
      <c r="D25" s="25" t="s">
        <v>26</v>
      </c>
      <c r="E25" s="25">
        <v>2862.7</v>
      </c>
      <c r="F25" s="26" t="str">
        <f t="shared" si="0"/>
        <v>-</v>
      </c>
    </row>
    <row r="26" spans="1:6" ht="56.4" customHeight="1" x14ac:dyDescent="0.25">
      <c r="A26" s="76" t="s">
        <v>35</v>
      </c>
      <c r="B26" s="23" t="s">
        <v>11</v>
      </c>
      <c r="C26" s="24" t="s">
        <v>36</v>
      </c>
      <c r="D26" s="25" t="s">
        <v>26</v>
      </c>
      <c r="E26" s="25">
        <v>100</v>
      </c>
      <c r="F26" s="26" t="str">
        <f t="shared" si="0"/>
        <v>-</v>
      </c>
    </row>
    <row r="27" spans="1:6" ht="20.399999999999999" x14ac:dyDescent="0.25">
      <c r="A27" s="75" t="s">
        <v>37</v>
      </c>
      <c r="B27" s="23" t="s">
        <v>11</v>
      </c>
      <c r="C27" s="24" t="s">
        <v>38</v>
      </c>
      <c r="D27" s="25">
        <v>1500000</v>
      </c>
      <c r="E27" s="25">
        <v>19127.16</v>
      </c>
      <c r="F27" s="26">
        <f t="shared" si="0"/>
        <v>1480872.84</v>
      </c>
    </row>
    <row r="28" spans="1:6" ht="40.799999999999997" x14ac:dyDescent="0.25">
      <c r="A28" s="75" t="s">
        <v>39</v>
      </c>
      <c r="B28" s="23" t="s">
        <v>11</v>
      </c>
      <c r="C28" s="24" t="s">
        <v>40</v>
      </c>
      <c r="D28" s="25">
        <v>1500000</v>
      </c>
      <c r="E28" s="25">
        <v>18581.400000000001</v>
      </c>
      <c r="F28" s="26">
        <f t="shared" si="0"/>
        <v>1481418.6</v>
      </c>
    </row>
    <row r="29" spans="1:6" ht="30.6" x14ac:dyDescent="0.25">
      <c r="A29" s="75" t="s">
        <v>41</v>
      </c>
      <c r="B29" s="23" t="s">
        <v>11</v>
      </c>
      <c r="C29" s="24" t="s">
        <v>42</v>
      </c>
      <c r="D29" s="25" t="s">
        <v>26</v>
      </c>
      <c r="E29" s="25">
        <v>253.26</v>
      </c>
      <c r="F29" s="26" t="str">
        <f t="shared" si="0"/>
        <v>-</v>
      </c>
    </row>
    <row r="30" spans="1:6" ht="40.799999999999997" x14ac:dyDescent="0.25">
      <c r="A30" s="75" t="s">
        <v>43</v>
      </c>
      <c r="B30" s="23" t="s">
        <v>11</v>
      </c>
      <c r="C30" s="24" t="s">
        <v>44</v>
      </c>
      <c r="D30" s="25" t="s">
        <v>26</v>
      </c>
      <c r="E30" s="25">
        <v>292.5</v>
      </c>
      <c r="F30" s="26" t="str">
        <f t="shared" si="0"/>
        <v>-</v>
      </c>
    </row>
    <row r="31" spans="1:6" ht="13.2" x14ac:dyDescent="0.25">
      <c r="A31" s="75" t="s">
        <v>45</v>
      </c>
      <c r="B31" s="23" t="s">
        <v>11</v>
      </c>
      <c r="C31" s="24" t="s">
        <v>46</v>
      </c>
      <c r="D31" s="25">
        <v>104315000</v>
      </c>
      <c r="E31" s="25">
        <v>25082119.77</v>
      </c>
      <c r="F31" s="26">
        <f t="shared" si="0"/>
        <v>79232880.230000004</v>
      </c>
    </row>
    <row r="32" spans="1:6" ht="13.2" x14ac:dyDescent="0.25">
      <c r="A32" s="75" t="s">
        <v>47</v>
      </c>
      <c r="B32" s="23" t="s">
        <v>11</v>
      </c>
      <c r="C32" s="24" t="s">
        <v>48</v>
      </c>
      <c r="D32" s="25">
        <v>9000000</v>
      </c>
      <c r="E32" s="25">
        <v>515504.35</v>
      </c>
      <c r="F32" s="26">
        <f t="shared" si="0"/>
        <v>8484495.6500000004</v>
      </c>
    </row>
    <row r="33" spans="1:6" ht="20.399999999999999" x14ac:dyDescent="0.25">
      <c r="A33" s="75" t="s">
        <v>49</v>
      </c>
      <c r="B33" s="23" t="s">
        <v>11</v>
      </c>
      <c r="C33" s="24" t="s">
        <v>50</v>
      </c>
      <c r="D33" s="25">
        <v>9000000</v>
      </c>
      <c r="E33" s="25">
        <v>515504.35</v>
      </c>
      <c r="F33" s="26">
        <f t="shared" si="0"/>
        <v>8484495.6500000004</v>
      </c>
    </row>
    <row r="34" spans="1:6" ht="40.799999999999997" x14ac:dyDescent="0.25">
      <c r="A34" s="75" t="s">
        <v>51</v>
      </c>
      <c r="B34" s="23" t="s">
        <v>11</v>
      </c>
      <c r="C34" s="24" t="s">
        <v>52</v>
      </c>
      <c r="D34" s="25">
        <v>9000000</v>
      </c>
      <c r="E34" s="25">
        <v>502515.55</v>
      </c>
      <c r="F34" s="26">
        <f t="shared" si="0"/>
        <v>8497484.4499999993</v>
      </c>
    </row>
    <row r="35" spans="1:6" ht="30.6" x14ac:dyDescent="0.25">
      <c r="A35" s="75" t="s">
        <v>53</v>
      </c>
      <c r="B35" s="23" t="s">
        <v>11</v>
      </c>
      <c r="C35" s="24" t="s">
        <v>54</v>
      </c>
      <c r="D35" s="25" t="s">
        <v>26</v>
      </c>
      <c r="E35" s="25">
        <v>12988.8</v>
      </c>
      <c r="F35" s="26" t="str">
        <f t="shared" si="0"/>
        <v>-</v>
      </c>
    </row>
    <row r="36" spans="1:6" ht="13.2" x14ac:dyDescent="0.25">
      <c r="A36" s="75" t="s">
        <v>55</v>
      </c>
      <c r="B36" s="23" t="s">
        <v>11</v>
      </c>
      <c r="C36" s="24" t="s">
        <v>56</v>
      </c>
      <c r="D36" s="25">
        <v>95315000</v>
      </c>
      <c r="E36" s="25">
        <v>24566615.420000002</v>
      </c>
      <c r="F36" s="26">
        <f t="shared" si="0"/>
        <v>70748384.579999998</v>
      </c>
    </row>
    <row r="37" spans="1:6" ht="13.2" x14ac:dyDescent="0.25">
      <c r="A37" s="75" t="s">
        <v>57</v>
      </c>
      <c r="B37" s="23" t="s">
        <v>11</v>
      </c>
      <c r="C37" s="24" t="s">
        <v>58</v>
      </c>
      <c r="D37" s="25">
        <v>72315000</v>
      </c>
      <c r="E37" s="25">
        <v>20680972.699999999</v>
      </c>
      <c r="F37" s="26">
        <f t="shared" si="0"/>
        <v>51634027.299999997</v>
      </c>
    </row>
    <row r="38" spans="1:6" ht="20.399999999999999" x14ac:dyDescent="0.25">
      <c r="A38" s="75" t="s">
        <v>59</v>
      </c>
      <c r="B38" s="23" t="s">
        <v>11</v>
      </c>
      <c r="C38" s="24" t="s">
        <v>60</v>
      </c>
      <c r="D38" s="25">
        <v>72315000</v>
      </c>
      <c r="E38" s="25">
        <v>20680972.699999999</v>
      </c>
      <c r="F38" s="26">
        <f t="shared" si="0"/>
        <v>51634027.299999997</v>
      </c>
    </row>
    <row r="39" spans="1:6" ht="13.2" x14ac:dyDescent="0.25">
      <c r="A39" s="75" t="s">
        <v>61</v>
      </c>
      <c r="B39" s="23" t="s">
        <v>11</v>
      </c>
      <c r="C39" s="24" t="s">
        <v>62</v>
      </c>
      <c r="D39" s="25">
        <v>23000000</v>
      </c>
      <c r="E39" s="25">
        <v>3885642.72</v>
      </c>
      <c r="F39" s="26">
        <f t="shared" si="0"/>
        <v>19114357.280000001</v>
      </c>
    </row>
    <row r="40" spans="1:6" ht="20.399999999999999" x14ac:dyDescent="0.25">
      <c r="A40" s="75" t="s">
        <v>63</v>
      </c>
      <c r="B40" s="23" t="s">
        <v>11</v>
      </c>
      <c r="C40" s="24" t="s">
        <v>64</v>
      </c>
      <c r="D40" s="25">
        <v>23000000</v>
      </c>
      <c r="E40" s="25">
        <v>3885642.72</v>
      </c>
      <c r="F40" s="26">
        <f t="shared" si="0"/>
        <v>19114357.280000001</v>
      </c>
    </row>
    <row r="41" spans="1:6" ht="20.399999999999999" x14ac:dyDescent="0.25">
      <c r="A41" s="75" t="s">
        <v>65</v>
      </c>
      <c r="B41" s="23" t="s">
        <v>11</v>
      </c>
      <c r="C41" s="24" t="s">
        <v>66</v>
      </c>
      <c r="D41" s="25">
        <v>674200</v>
      </c>
      <c r="E41" s="25">
        <v>247119.29</v>
      </c>
      <c r="F41" s="26">
        <f t="shared" si="0"/>
        <v>427080.70999999996</v>
      </c>
    </row>
    <row r="42" spans="1:6" ht="36" customHeight="1" x14ac:dyDescent="0.25">
      <c r="A42" s="76" t="s">
        <v>67</v>
      </c>
      <c r="B42" s="23" t="s">
        <v>11</v>
      </c>
      <c r="C42" s="24" t="s">
        <v>68</v>
      </c>
      <c r="D42" s="25">
        <v>674200</v>
      </c>
      <c r="E42" s="25">
        <v>165261.39000000001</v>
      </c>
      <c r="F42" s="26">
        <f t="shared" si="0"/>
        <v>508938.61</v>
      </c>
    </row>
    <row r="43" spans="1:6" ht="20.399999999999999" x14ac:dyDescent="0.25">
      <c r="A43" s="75" t="s">
        <v>69</v>
      </c>
      <c r="B43" s="23" t="s">
        <v>11</v>
      </c>
      <c r="C43" s="24" t="s">
        <v>70</v>
      </c>
      <c r="D43" s="25">
        <v>674200</v>
      </c>
      <c r="E43" s="25">
        <v>165261.39000000001</v>
      </c>
      <c r="F43" s="26">
        <f t="shared" si="0"/>
        <v>508938.61</v>
      </c>
    </row>
    <row r="44" spans="1:6" ht="20.399999999999999" x14ac:dyDescent="0.25">
      <c r="A44" s="75" t="s">
        <v>71</v>
      </c>
      <c r="B44" s="23" t="s">
        <v>11</v>
      </c>
      <c r="C44" s="24" t="s">
        <v>72</v>
      </c>
      <c r="D44" s="25">
        <v>674200</v>
      </c>
      <c r="E44" s="25">
        <v>165261.39000000001</v>
      </c>
      <c r="F44" s="26">
        <f t="shared" si="0"/>
        <v>508938.61</v>
      </c>
    </row>
    <row r="45" spans="1:6" ht="13.2" x14ac:dyDescent="0.25">
      <c r="A45" s="75" t="s">
        <v>73</v>
      </c>
      <c r="B45" s="23" t="s">
        <v>11</v>
      </c>
      <c r="C45" s="24" t="s">
        <v>74</v>
      </c>
      <c r="D45" s="25" t="s">
        <v>26</v>
      </c>
      <c r="E45" s="25">
        <v>81857.899999999994</v>
      </c>
      <c r="F45" s="26" t="str">
        <f t="shared" si="0"/>
        <v>-</v>
      </c>
    </row>
    <row r="46" spans="1:6" ht="20.399999999999999" x14ac:dyDescent="0.25">
      <c r="A46" s="75" t="s">
        <v>75</v>
      </c>
      <c r="B46" s="23" t="s">
        <v>11</v>
      </c>
      <c r="C46" s="24" t="s">
        <v>76</v>
      </c>
      <c r="D46" s="25" t="s">
        <v>26</v>
      </c>
      <c r="E46" s="25">
        <v>81857.899999999994</v>
      </c>
      <c r="F46" s="26" t="str">
        <f t="shared" si="0"/>
        <v>-</v>
      </c>
    </row>
    <row r="47" spans="1:6" ht="29.4" customHeight="1" x14ac:dyDescent="0.25">
      <c r="A47" s="75" t="s">
        <v>77</v>
      </c>
      <c r="B47" s="23" t="s">
        <v>11</v>
      </c>
      <c r="C47" s="24" t="s">
        <v>78</v>
      </c>
      <c r="D47" s="25" t="s">
        <v>26</v>
      </c>
      <c r="E47" s="25">
        <v>81857.899999999994</v>
      </c>
      <c r="F47" s="26" t="str">
        <f t="shared" si="0"/>
        <v>-</v>
      </c>
    </row>
    <row r="48" spans="1:6" ht="13.2" x14ac:dyDescent="0.25">
      <c r="A48" s="75" t="s">
        <v>79</v>
      </c>
      <c r="B48" s="23" t="s">
        <v>11</v>
      </c>
      <c r="C48" s="24" t="s">
        <v>80</v>
      </c>
      <c r="D48" s="25">
        <v>24800</v>
      </c>
      <c r="E48" s="25" t="s">
        <v>26</v>
      </c>
      <c r="F48" s="26">
        <f t="shared" ref="F48:F66" si="1">IF(OR(D48="-",IF(E48="-",0,E48)&gt;=IF(D48="-",0,D48)),"-",IF(D48="-",0,D48)-IF(E48="-",0,E48))</f>
        <v>24800</v>
      </c>
    </row>
    <row r="49" spans="1:6" ht="20.399999999999999" x14ac:dyDescent="0.25">
      <c r="A49" s="75" t="s">
        <v>81</v>
      </c>
      <c r="B49" s="23" t="s">
        <v>11</v>
      </c>
      <c r="C49" s="24" t="s">
        <v>82</v>
      </c>
      <c r="D49" s="25">
        <v>24800</v>
      </c>
      <c r="E49" s="25" t="s">
        <v>26</v>
      </c>
      <c r="F49" s="26">
        <f t="shared" si="1"/>
        <v>24800</v>
      </c>
    </row>
    <row r="50" spans="1:6" ht="20.399999999999999" x14ac:dyDescent="0.25">
      <c r="A50" s="75" t="s">
        <v>83</v>
      </c>
      <c r="B50" s="23" t="s">
        <v>11</v>
      </c>
      <c r="C50" s="24" t="s">
        <v>84</v>
      </c>
      <c r="D50" s="25">
        <v>24800</v>
      </c>
      <c r="E50" s="25" t="s">
        <v>26</v>
      </c>
      <c r="F50" s="26">
        <f t="shared" si="1"/>
        <v>24800</v>
      </c>
    </row>
    <row r="51" spans="1:6" ht="13.2" x14ac:dyDescent="0.25">
      <c r="A51" s="75" t="s">
        <v>85</v>
      </c>
      <c r="B51" s="23" t="s">
        <v>11</v>
      </c>
      <c r="C51" s="24" t="s">
        <v>86</v>
      </c>
      <c r="D51" s="25">
        <v>2800000</v>
      </c>
      <c r="E51" s="25">
        <v>703965.9</v>
      </c>
      <c r="F51" s="26">
        <f t="shared" si="1"/>
        <v>2096034.1</v>
      </c>
    </row>
    <row r="52" spans="1:6" ht="13.2" x14ac:dyDescent="0.25">
      <c r="A52" s="75" t="s">
        <v>87</v>
      </c>
      <c r="B52" s="23" t="s">
        <v>11</v>
      </c>
      <c r="C52" s="24" t="s">
        <v>88</v>
      </c>
      <c r="D52" s="25">
        <v>2800000</v>
      </c>
      <c r="E52" s="25">
        <v>703965.9</v>
      </c>
      <c r="F52" s="26">
        <f t="shared" si="1"/>
        <v>2096034.1</v>
      </c>
    </row>
    <row r="53" spans="1:6" ht="13.2" x14ac:dyDescent="0.25">
      <c r="A53" s="75" t="s">
        <v>89</v>
      </c>
      <c r="B53" s="23" t="s">
        <v>11</v>
      </c>
      <c r="C53" s="24" t="s">
        <v>90</v>
      </c>
      <c r="D53" s="25">
        <v>2800000</v>
      </c>
      <c r="E53" s="25">
        <v>703965.9</v>
      </c>
      <c r="F53" s="26">
        <f t="shared" si="1"/>
        <v>2096034.1</v>
      </c>
    </row>
    <row r="54" spans="1:6" ht="13.2" x14ac:dyDescent="0.25">
      <c r="A54" s="75" t="s">
        <v>91</v>
      </c>
      <c r="B54" s="23" t="s">
        <v>11</v>
      </c>
      <c r="C54" s="24" t="s">
        <v>92</v>
      </c>
      <c r="D54" s="25">
        <v>19781238.98</v>
      </c>
      <c r="E54" s="25">
        <v>1350733.75</v>
      </c>
      <c r="F54" s="26">
        <f t="shared" si="1"/>
        <v>18430505.23</v>
      </c>
    </row>
    <row r="55" spans="1:6" ht="20.399999999999999" x14ac:dyDescent="0.25">
      <c r="A55" s="75" t="s">
        <v>93</v>
      </c>
      <c r="B55" s="23" t="s">
        <v>11</v>
      </c>
      <c r="C55" s="24" t="s">
        <v>94</v>
      </c>
      <c r="D55" s="25">
        <v>19781238.98</v>
      </c>
      <c r="E55" s="25">
        <v>1350733.75</v>
      </c>
      <c r="F55" s="26">
        <f t="shared" si="1"/>
        <v>18430505.23</v>
      </c>
    </row>
    <row r="56" spans="1:6" ht="20.399999999999999" x14ac:dyDescent="0.25">
      <c r="A56" s="75" t="s">
        <v>95</v>
      </c>
      <c r="B56" s="23" t="s">
        <v>11</v>
      </c>
      <c r="C56" s="24" t="s">
        <v>96</v>
      </c>
      <c r="D56" s="25">
        <v>15550983.98</v>
      </c>
      <c r="E56" s="25">
        <v>1080670</v>
      </c>
      <c r="F56" s="26">
        <f t="shared" si="1"/>
        <v>14470313.98</v>
      </c>
    </row>
    <row r="57" spans="1:6" ht="13.2" x14ac:dyDescent="0.25">
      <c r="A57" s="75" t="s">
        <v>97</v>
      </c>
      <c r="B57" s="23" t="s">
        <v>11</v>
      </c>
      <c r="C57" s="24" t="s">
        <v>98</v>
      </c>
      <c r="D57" s="25">
        <v>15550983.98</v>
      </c>
      <c r="E57" s="25">
        <v>1080670</v>
      </c>
      <c r="F57" s="26">
        <f t="shared" si="1"/>
        <v>14470313.98</v>
      </c>
    </row>
    <row r="58" spans="1:6" ht="13.2" x14ac:dyDescent="0.25">
      <c r="A58" s="75" t="s">
        <v>99</v>
      </c>
      <c r="B58" s="23" t="s">
        <v>11</v>
      </c>
      <c r="C58" s="24" t="s">
        <v>100</v>
      </c>
      <c r="D58" s="25">
        <v>15550983.98</v>
      </c>
      <c r="E58" s="25">
        <v>1080670</v>
      </c>
      <c r="F58" s="26">
        <f t="shared" si="1"/>
        <v>14470313.98</v>
      </c>
    </row>
    <row r="59" spans="1:6" ht="13.2" x14ac:dyDescent="0.25">
      <c r="A59" s="75" t="s">
        <v>101</v>
      </c>
      <c r="B59" s="23" t="s">
        <v>11</v>
      </c>
      <c r="C59" s="24" t="s">
        <v>102</v>
      </c>
      <c r="D59" s="25">
        <v>1080255</v>
      </c>
      <c r="E59" s="25">
        <v>270063.75</v>
      </c>
      <c r="F59" s="26">
        <f t="shared" si="1"/>
        <v>810191.25</v>
      </c>
    </row>
    <row r="60" spans="1:6" ht="20.399999999999999" x14ac:dyDescent="0.25">
      <c r="A60" s="75" t="s">
        <v>103</v>
      </c>
      <c r="B60" s="23" t="s">
        <v>11</v>
      </c>
      <c r="C60" s="24" t="s">
        <v>104</v>
      </c>
      <c r="D60" s="25">
        <v>593255</v>
      </c>
      <c r="E60" s="25">
        <v>148313.75</v>
      </c>
      <c r="F60" s="26">
        <f t="shared" si="1"/>
        <v>444941.25</v>
      </c>
    </row>
    <row r="61" spans="1:6" ht="20.399999999999999" x14ac:dyDescent="0.25">
      <c r="A61" s="75" t="s">
        <v>105</v>
      </c>
      <c r="B61" s="23" t="s">
        <v>11</v>
      </c>
      <c r="C61" s="24" t="s">
        <v>106</v>
      </c>
      <c r="D61" s="25">
        <v>593255</v>
      </c>
      <c r="E61" s="25">
        <v>148313.75</v>
      </c>
      <c r="F61" s="26">
        <f t="shared" si="1"/>
        <v>444941.25</v>
      </c>
    </row>
    <row r="62" spans="1:6" ht="24" customHeight="1" x14ac:dyDescent="0.25">
      <c r="A62" s="75" t="s">
        <v>107</v>
      </c>
      <c r="B62" s="23" t="s">
        <v>11</v>
      </c>
      <c r="C62" s="24" t="s">
        <v>108</v>
      </c>
      <c r="D62" s="25">
        <v>487000</v>
      </c>
      <c r="E62" s="25">
        <v>121750</v>
      </c>
      <c r="F62" s="26">
        <f t="shared" si="1"/>
        <v>365250</v>
      </c>
    </row>
    <row r="63" spans="1:6" ht="20.399999999999999" x14ac:dyDescent="0.25">
      <c r="A63" s="75" t="s">
        <v>109</v>
      </c>
      <c r="B63" s="23" t="s">
        <v>11</v>
      </c>
      <c r="C63" s="24" t="s">
        <v>110</v>
      </c>
      <c r="D63" s="25">
        <v>487000</v>
      </c>
      <c r="E63" s="25">
        <v>121750</v>
      </c>
      <c r="F63" s="26">
        <f t="shared" si="1"/>
        <v>365250</v>
      </c>
    </row>
    <row r="64" spans="1:6" ht="13.2" x14ac:dyDescent="0.25">
      <c r="A64" s="75" t="s">
        <v>111</v>
      </c>
      <c r="B64" s="23" t="s">
        <v>11</v>
      </c>
      <c r="C64" s="24" t="s">
        <v>112</v>
      </c>
      <c r="D64" s="25">
        <v>3150000</v>
      </c>
      <c r="E64" s="25" t="s">
        <v>26</v>
      </c>
      <c r="F64" s="26">
        <f t="shared" si="1"/>
        <v>3150000</v>
      </c>
    </row>
    <row r="65" spans="1:6" ht="18" customHeight="1" x14ac:dyDescent="0.25">
      <c r="A65" s="75" t="s">
        <v>113</v>
      </c>
      <c r="B65" s="23" t="s">
        <v>11</v>
      </c>
      <c r="C65" s="24" t="s">
        <v>114</v>
      </c>
      <c r="D65" s="25">
        <v>3150000</v>
      </c>
      <c r="E65" s="25" t="s">
        <v>26</v>
      </c>
      <c r="F65" s="26">
        <f t="shared" si="1"/>
        <v>3150000</v>
      </c>
    </row>
    <row r="66" spans="1:6" ht="31.2" thickBot="1" x14ac:dyDescent="0.3">
      <c r="A66" s="75" t="s">
        <v>115</v>
      </c>
      <c r="B66" s="23" t="s">
        <v>11</v>
      </c>
      <c r="C66" s="24" t="s">
        <v>116</v>
      </c>
      <c r="D66" s="25">
        <v>3150000</v>
      </c>
      <c r="E66" s="25" t="s">
        <v>26</v>
      </c>
      <c r="F66" s="26">
        <f t="shared" si="1"/>
        <v>3150000</v>
      </c>
    </row>
    <row r="67" spans="1:6" ht="12.75" customHeight="1" x14ac:dyDescent="0.25">
      <c r="A67" s="77"/>
      <c r="B67" s="27"/>
      <c r="C67" s="27"/>
      <c r="D67" s="28"/>
      <c r="E67" s="28"/>
      <c r="F67" s="28"/>
    </row>
    <row r="68" spans="1:6" ht="12.75" customHeight="1" x14ac:dyDescent="0.25">
      <c r="A68" s="78"/>
    </row>
    <row r="69" spans="1:6" ht="12.75" customHeight="1" x14ac:dyDescent="0.25">
      <c r="A69" s="78"/>
    </row>
    <row r="70" spans="1:6" ht="12.75" customHeight="1" x14ac:dyDescent="0.25">
      <c r="A70" s="78"/>
    </row>
    <row r="71" spans="1:6" ht="12.75" customHeight="1" x14ac:dyDescent="0.25">
      <c r="A71" s="78"/>
    </row>
  </sheetData>
  <mergeCells count="11">
    <mergeCell ref="B6:B12"/>
    <mergeCell ref="D6:D12"/>
    <mergeCell ref="C6:C12"/>
    <mergeCell ref="A6:A12"/>
    <mergeCell ref="F6:F12"/>
    <mergeCell ref="E6:E12"/>
    <mergeCell ref="A5:D5"/>
    <mergeCell ref="E2:F2"/>
    <mergeCell ref="A4:F4"/>
    <mergeCell ref="A1:D1"/>
    <mergeCell ref="A2:D2"/>
  </mergeCells>
  <conditionalFormatting sqref="F18 F16">
    <cfRule type="cellIs" priority="1" stopIfTrue="1" operator="equal">
      <formula>0</formula>
    </cfRule>
  </conditionalFormatting>
  <conditionalFormatting sqref="F25">
    <cfRule type="cellIs" priority="2" stopIfTrue="1" operator="equal">
      <formula>0</formula>
    </cfRule>
  </conditionalFormatting>
  <conditionalFormatting sqref="F23">
    <cfRule type="cellIs" priority="3" stopIfTrue="1" operator="equal">
      <formula>0</formula>
    </cfRule>
  </conditionalFormatting>
  <conditionalFormatting sqref="F22">
    <cfRule type="cellIs" priority="4" stopIfTrue="1" operator="equal">
      <formula>0</formula>
    </cfRule>
  </conditionalFormatting>
  <conditionalFormatting sqref="F35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2"/>
  <sheetViews>
    <sheetView showGridLines="0" topLeftCell="A204" workbookViewId="0">
      <selection activeCell="A190" sqref="A190:XFD190"/>
    </sheetView>
  </sheetViews>
  <sheetFormatPr defaultRowHeight="12.75" customHeight="1" x14ac:dyDescent="0.25"/>
  <cols>
    <col min="1" max="1" width="58.44140625" customWidth="1"/>
    <col min="2" max="2" width="4.33203125" customWidth="1"/>
    <col min="3" max="3" width="22.77734375" customWidth="1"/>
    <col min="4" max="4" width="18.88671875" customWidth="1"/>
    <col min="5" max="6" width="18.6640625" customWidth="1"/>
  </cols>
  <sheetData>
    <row r="1" spans="1:6" ht="52.8" customHeight="1" x14ac:dyDescent="0.25">
      <c r="E1" s="97" t="s">
        <v>430</v>
      </c>
      <c r="F1" s="97"/>
    </row>
    <row r="2" spans="1:6" ht="39" customHeight="1" x14ac:dyDescent="0.25">
      <c r="A2" s="98" t="s">
        <v>431</v>
      </c>
      <c r="B2" s="98"/>
      <c r="C2" s="98"/>
      <c r="D2" s="98"/>
      <c r="E2" s="98"/>
      <c r="F2" s="98"/>
    </row>
    <row r="3" spans="1:6" ht="13.5" customHeight="1" x14ac:dyDescent="0.25">
      <c r="A3" s="3"/>
      <c r="B3" s="3"/>
      <c r="C3" s="29"/>
      <c r="D3" s="4"/>
      <c r="E3" s="4"/>
      <c r="F3" s="4"/>
    </row>
    <row r="4" spans="1:6" ht="10.199999999999999" customHeight="1" x14ac:dyDescent="0.25">
      <c r="A4" s="101" t="s">
        <v>1</v>
      </c>
      <c r="B4" s="104" t="s">
        <v>2</v>
      </c>
      <c r="C4" s="99" t="s">
        <v>117</v>
      </c>
      <c r="D4" s="96" t="s">
        <v>4</v>
      </c>
      <c r="E4" s="105" t="s">
        <v>5</v>
      </c>
      <c r="F4" s="93" t="s">
        <v>6</v>
      </c>
    </row>
    <row r="5" spans="1:6" ht="5.4" customHeight="1" x14ac:dyDescent="0.25">
      <c r="A5" s="102"/>
      <c r="B5" s="85"/>
      <c r="C5" s="100"/>
      <c r="D5" s="88"/>
      <c r="E5" s="106"/>
      <c r="F5" s="94"/>
    </row>
    <row r="6" spans="1:6" ht="9.6" customHeight="1" x14ac:dyDescent="0.25">
      <c r="A6" s="102"/>
      <c r="B6" s="85"/>
      <c r="C6" s="100"/>
      <c r="D6" s="88"/>
      <c r="E6" s="106"/>
      <c r="F6" s="94"/>
    </row>
    <row r="7" spans="1:6" ht="6" customHeight="1" x14ac:dyDescent="0.25">
      <c r="A7" s="102"/>
      <c r="B7" s="85"/>
      <c r="C7" s="100"/>
      <c r="D7" s="88"/>
      <c r="E7" s="106"/>
      <c r="F7" s="94"/>
    </row>
    <row r="8" spans="1:6" ht="6.6" customHeight="1" x14ac:dyDescent="0.25">
      <c r="A8" s="102"/>
      <c r="B8" s="85"/>
      <c r="C8" s="100"/>
      <c r="D8" s="88"/>
      <c r="E8" s="106"/>
      <c r="F8" s="94"/>
    </row>
    <row r="9" spans="1:6" ht="10.95" customHeight="1" x14ac:dyDescent="0.25">
      <c r="A9" s="102"/>
      <c r="B9" s="85"/>
      <c r="C9" s="100"/>
      <c r="D9" s="88"/>
      <c r="E9" s="106"/>
      <c r="F9" s="94"/>
    </row>
    <row r="10" spans="1:6" ht="4.2" hidden="1" customHeight="1" x14ac:dyDescent="0.25">
      <c r="A10" s="102"/>
      <c r="B10" s="85"/>
      <c r="C10" s="30"/>
      <c r="D10" s="88"/>
      <c r="E10" s="31"/>
      <c r="F10" s="32"/>
    </row>
    <row r="11" spans="1:6" ht="13.2" hidden="1" customHeight="1" x14ac:dyDescent="0.25">
      <c r="A11" s="103"/>
      <c r="B11" s="86"/>
      <c r="C11" s="33"/>
      <c r="D11" s="89"/>
      <c r="E11" s="34"/>
      <c r="F11" s="35"/>
    </row>
    <row r="12" spans="1:6" ht="13.5" customHeight="1" x14ac:dyDescent="0.25">
      <c r="A12" s="6">
        <v>1</v>
      </c>
      <c r="B12" s="7">
        <v>2</v>
      </c>
      <c r="C12" s="8">
        <v>3</v>
      </c>
      <c r="D12" s="9" t="s">
        <v>7</v>
      </c>
      <c r="E12" s="36" t="s">
        <v>8</v>
      </c>
      <c r="F12" s="11" t="s">
        <v>9</v>
      </c>
    </row>
    <row r="13" spans="1:6" ht="13.2" x14ac:dyDescent="0.25">
      <c r="A13" s="37" t="s">
        <v>118</v>
      </c>
      <c r="B13" s="38" t="s">
        <v>119</v>
      </c>
      <c r="C13" s="39" t="s">
        <v>120</v>
      </c>
      <c r="D13" s="40">
        <v>212052681.91</v>
      </c>
      <c r="E13" s="41">
        <v>15356947.43</v>
      </c>
      <c r="F13" s="42">
        <f>IF(OR(D13="-",IF(E13="-",0,E13)&gt;=IF(D13="-",0,D13)),"-",IF(D13="-",0,D13)-IF(E13="-",0,E13))</f>
        <v>196695734.47999999</v>
      </c>
    </row>
    <row r="14" spans="1:6" ht="13.2" x14ac:dyDescent="0.25">
      <c r="A14" s="43" t="s">
        <v>13</v>
      </c>
      <c r="B14" s="44"/>
      <c r="C14" s="45"/>
      <c r="D14" s="46"/>
      <c r="E14" s="47"/>
      <c r="F14" s="48"/>
    </row>
    <row r="15" spans="1:6" ht="13.2" x14ac:dyDescent="0.25">
      <c r="A15" s="37" t="s">
        <v>121</v>
      </c>
      <c r="B15" s="38" t="s">
        <v>119</v>
      </c>
      <c r="C15" s="39" t="s">
        <v>122</v>
      </c>
      <c r="D15" s="40">
        <v>46511901.770000003</v>
      </c>
      <c r="E15" s="41">
        <v>6180414.0300000003</v>
      </c>
      <c r="F15" s="42">
        <f t="shared" ref="F15:F78" si="0">IF(OR(D15="-",IF(E15="-",0,E15)&gt;=IF(D15="-",0,D15)),"-",IF(D15="-",0,D15)-IF(E15="-",0,E15))</f>
        <v>40331487.740000002</v>
      </c>
    </row>
    <row r="16" spans="1:6" ht="30" customHeight="1" x14ac:dyDescent="0.25">
      <c r="A16" s="111" t="s">
        <v>123</v>
      </c>
      <c r="B16" s="49" t="s">
        <v>119</v>
      </c>
      <c r="C16" s="14" t="s">
        <v>124</v>
      </c>
      <c r="D16" s="15">
        <v>34397363</v>
      </c>
      <c r="E16" s="50">
        <v>5289122.46</v>
      </c>
      <c r="F16" s="51">
        <f t="shared" si="0"/>
        <v>29108240.539999999</v>
      </c>
    </row>
    <row r="17" spans="1:6" ht="13.2" x14ac:dyDescent="0.25">
      <c r="A17" s="111" t="s">
        <v>125</v>
      </c>
      <c r="B17" s="49" t="s">
        <v>119</v>
      </c>
      <c r="C17" s="14" t="s">
        <v>126</v>
      </c>
      <c r="D17" s="15">
        <v>8257463</v>
      </c>
      <c r="E17" s="50">
        <v>1211197.98</v>
      </c>
      <c r="F17" s="51">
        <f t="shared" si="0"/>
        <v>7046265.0199999996</v>
      </c>
    </row>
    <row r="18" spans="1:6" ht="13.2" x14ac:dyDescent="0.25">
      <c r="A18" s="111" t="s">
        <v>127</v>
      </c>
      <c r="B18" s="49" t="s">
        <v>119</v>
      </c>
      <c r="C18" s="14" t="s">
        <v>128</v>
      </c>
      <c r="D18" s="15">
        <v>6342137</v>
      </c>
      <c r="E18" s="50">
        <v>963561.71</v>
      </c>
      <c r="F18" s="51">
        <f t="shared" si="0"/>
        <v>5378575.29</v>
      </c>
    </row>
    <row r="19" spans="1:6" ht="21" customHeight="1" x14ac:dyDescent="0.25">
      <c r="A19" s="111" t="s">
        <v>129</v>
      </c>
      <c r="B19" s="49" t="s">
        <v>119</v>
      </c>
      <c r="C19" s="14" t="s">
        <v>130</v>
      </c>
      <c r="D19" s="15">
        <v>1915326</v>
      </c>
      <c r="E19" s="50">
        <v>247636.27</v>
      </c>
      <c r="F19" s="51">
        <f t="shared" si="0"/>
        <v>1667689.73</v>
      </c>
    </row>
    <row r="20" spans="1:6" ht="10.8" customHeight="1" x14ac:dyDescent="0.25">
      <c r="A20" s="111" t="s">
        <v>131</v>
      </c>
      <c r="B20" s="49" t="s">
        <v>119</v>
      </c>
      <c r="C20" s="14" t="s">
        <v>132</v>
      </c>
      <c r="D20" s="15">
        <v>26139900</v>
      </c>
      <c r="E20" s="50">
        <v>4077924.48</v>
      </c>
      <c r="F20" s="51">
        <f t="shared" si="0"/>
        <v>22061975.52</v>
      </c>
    </row>
    <row r="21" spans="1:6" ht="13.2" x14ac:dyDescent="0.25">
      <c r="A21" s="111" t="s">
        <v>133</v>
      </c>
      <c r="B21" s="49" t="s">
        <v>119</v>
      </c>
      <c r="C21" s="14" t="s">
        <v>134</v>
      </c>
      <c r="D21" s="15">
        <v>19723200</v>
      </c>
      <c r="E21" s="50">
        <v>3215420.7</v>
      </c>
      <c r="F21" s="51">
        <f t="shared" si="0"/>
        <v>16507779.300000001</v>
      </c>
    </row>
    <row r="22" spans="1:6" ht="29.4" customHeight="1" x14ac:dyDescent="0.25">
      <c r="A22" s="111" t="s">
        <v>135</v>
      </c>
      <c r="B22" s="49" t="s">
        <v>119</v>
      </c>
      <c r="C22" s="14" t="s">
        <v>136</v>
      </c>
      <c r="D22" s="15">
        <v>480000</v>
      </c>
      <c r="E22" s="50">
        <v>90000</v>
      </c>
      <c r="F22" s="51">
        <f t="shared" si="0"/>
        <v>390000</v>
      </c>
    </row>
    <row r="23" spans="1:6" ht="24.6" customHeight="1" x14ac:dyDescent="0.25">
      <c r="A23" s="111" t="s">
        <v>137</v>
      </c>
      <c r="B23" s="49" t="s">
        <v>119</v>
      </c>
      <c r="C23" s="14" t="s">
        <v>138</v>
      </c>
      <c r="D23" s="15">
        <v>5936700</v>
      </c>
      <c r="E23" s="50">
        <v>772503.78</v>
      </c>
      <c r="F23" s="51">
        <f t="shared" si="0"/>
        <v>5164196.22</v>
      </c>
    </row>
    <row r="24" spans="1:6" ht="20.399999999999999" x14ac:dyDescent="0.25">
      <c r="A24" s="111" t="s">
        <v>139</v>
      </c>
      <c r="B24" s="49" t="s">
        <v>119</v>
      </c>
      <c r="C24" s="14" t="s">
        <v>140</v>
      </c>
      <c r="D24" s="15">
        <v>9459894</v>
      </c>
      <c r="E24" s="50">
        <v>866291.57</v>
      </c>
      <c r="F24" s="51">
        <f t="shared" si="0"/>
        <v>8593602.4299999997</v>
      </c>
    </row>
    <row r="25" spans="1:6" ht="20.399999999999999" x14ac:dyDescent="0.25">
      <c r="A25" s="111" t="s">
        <v>141</v>
      </c>
      <c r="B25" s="49" t="s">
        <v>119</v>
      </c>
      <c r="C25" s="14" t="s">
        <v>142</v>
      </c>
      <c r="D25" s="15">
        <v>9459894</v>
      </c>
      <c r="E25" s="50">
        <v>866291.57</v>
      </c>
      <c r="F25" s="51">
        <f t="shared" si="0"/>
        <v>8593602.4299999997</v>
      </c>
    </row>
    <row r="26" spans="1:6" ht="20.399999999999999" x14ac:dyDescent="0.25">
      <c r="A26" s="111" t="s">
        <v>143</v>
      </c>
      <c r="B26" s="49" t="s">
        <v>119</v>
      </c>
      <c r="C26" s="14" t="s">
        <v>144</v>
      </c>
      <c r="D26" s="15">
        <v>1558969</v>
      </c>
      <c r="E26" s="50">
        <v>295918.36</v>
      </c>
      <c r="F26" s="51">
        <f t="shared" si="0"/>
        <v>1263050.6400000001</v>
      </c>
    </row>
    <row r="27" spans="1:6" ht="13.2" x14ac:dyDescent="0.25">
      <c r="A27" s="111" t="s">
        <v>145</v>
      </c>
      <c r="B27" s="49" t="s">
        <v>119</v>
      </c>
      <c r="C27" s="14" t="s">
        <v>146</v>
      </c>
      <c r="D27" s="15">
        <v>7900925</v>
      </c>
      <c r="E27" s="50">
        <v>570373.21</v>
      </c>
      <c r="F27" s="51">
        <f t="shared" si="0"/>
        <v>7330551.79</v>
      </c>
    </row>
    <row r="28" spans="1:6" ht="13.2" x14ac:dyDescent="0.25">
      <c r="A28" s="111" t="s">
        <v>147</v>
      </c>
      <c r="B28" s="49" t="s">
        <v>119</v>
      </c>
      <c r="C28" s="14" t="s">
        <v>148</v>
      </c>
      <c r="D28" s="15">
        <v>50000</v>
      </c>
      <c r="E28" s="50">
        <v>25000</v>
      </c>
      <c r="F28" s="51">
        <f t="shared" si="0"/>
        <v>25000</v>
      </c>
    </row>
    <row r="29" spans="1:6" ht="13.2" x14ac:dyDescent="0.25">
      <c r="A29" s="111" t="s">
        <v>149</v>
      </c>
      <c r="B29" s="49" t="s">
        <v>119</v>
      </c>
      <c r="C29" s="14" t="s">
        <v>150</v>
      </c>
      <c r="D29" s="15">
        <v>50000</v>
      </c>
      <c r="E29" s="50">
        <v>25000</v>
      </c>
      <c r="F29" s="51">
        <f t="shared" si="0"/>
        <v>25000</v>
      </c>
    </row>
    <row r="30" spans="1:6" ht="13.2" x14ac:dyDescent="0.25">
      <c r="A30" s="111" t="s">
        <v>151</v>
      </c>
      <c r="B30" s="49" t="s">
        <v>119</v>
      </c>
      <c r="C30" s="14" t="s">
        <v>152</v>
      </c>
      <c r="D30" s="15">
        <v>856143.93</v>
      </c>
      <c r="E30" s="50" t="s">
        <v>26</v>
      </c>
      <c r="F30" s="51">
        <f t="shared" si="0"/>
        <v>856143.93</v>
      </c>
    </row>
    <row r="31" spans="1:6" ht="13.2" x14ac:dyDescent="0.25">
      <c r="A31" s="111" t="s">
        <v>111</v>
      </c>
      <c r="B31" s="49" t="s">
        <v>119</v>
      </c>
      <c r="C31" s="14" t="s">
        <v>153</v>
      </c>
      <c r="D31" s="15">
        <v>856143.93</v>
      </c>
      <c r="E31" s="50" t="s">
        <v>26</v>
      </c>
      <c r="F31" s="51">
        <f t="shared" si="0"/>
        <v>856143.93</v>
      </c>
    </row>
    <row r="32" spans="1:6" ht="13.2" x14ac:dyDescent="0.25">
      <c r="A32" s="111" t="s">
        <v>154</v>
      </c>
      <c r="B32" s="49" t="s">
        <v>119</v>
      </c>
      <c r="C32" s="14" t="s">
        <v>155</v>
      </c>
      <c r="D32" s="15">
        <v>1748500.84</v>
      </c>
      <c r="E32" s="50" t="s">
        <v>26</v>
      </c>
      <c r="F32" s="51">
        <f t="shared" si="0"/>
        <v>1748500.84</v>
      </c>
    </row>
    <row r="33" spans="1:6" ht="13.2" x14ac:dyDescent="0.25">
      <c r="A33" s="111" t="s">
        <v>156</v>
      </c>
      <c r="B33" s="49" t="s">
        <v>119</v>
      </c>
      <c r="C33" s="14" t="s">
        <v>157</v>
      </c>
      <c r="D33" s="15">
        <v>70500</v>
      </c>
      <c r="E33" s="50" t="s">
        <v>26</v>
      </c>
      <c r="F33" s="51">
        <f t="shared" si="0"/>
        <v>70500</v>
      </c>
    </row>
    <row r="34" spans="1:6" ht="13.2" x14ac:dyDescent="0.25">
      <c r="A34" s="111" t="s">
        <v>158</v>
      </c>
      <c r="B34" s="49" t="s">
        <v>119</v>
      </c>
      <c r="C34" s="14" t="s">
        <v>159</v>
      </c>
      <c r="D34" s="15">
        <v>70500</v>
      </c>
      <c r="E34" s="50" t="s">
        <v>26</v>
      </c>
      <c r="F34" s="51">
        <f t="shared" si="0"/>
        <v>70500</v>
      </c>
    </row>
    <row r="35" spans="1:6" ht="13.2" x14ac:dyDescent="0.25">
      <c r="A35" s="111" t="s">
        <v>160</v>
      </c>
      <c r="B35" s="49" t="s">
        <v>119</v>
      </c>
      <c r="C35" s="14" t="s">
        <v>161</v>
      </c>
      <c r="D35" s="15">
        <v>1678000.84</v>
      </c>
      <c r="E35" s="50" t="s">
        <v>26</v>
      </c>
      <c r="F35" s="51">
        <f t="shared" si="0"/>
        <v>1678000.84</v>
      </c>
    </row>
    <row r="36" spans="1:6" ht="20.399999999999999" x14ac:dyDescent="0.25">
      <c r="A36" s="112" t="s">
        <v>162</v>
      </c>
      <c r="B36" s="38" t="s">
        <v>119</v>
      </c>
      <c r="C36" s="39" t="s">
        <v>163</v>
      </c>
      <c r="D36" s="40">
        <v>2837400</v>
      </c>
      <c r="E36" s="41">
        <v>452119.16</v>
      </c>
      <c r="F36" s="42">
        <f t="shared" si="0"/>
        <v>2385280.84</v>
      </c>
    </row>
    <row r="37" spans="1:6" ht="34.200000000000003" customHeight="1" x14ac:dyDescent="0.25">
      <c r="A37" s="111" t="s">
        <v>123</v>
      </c>
      <c r="B37" s="49" t="s">
        <v>119</v>
      </c>
      <c r="C37" s="14" t="s">
        <v>164</v>
      </c>
      <c r="D37" s="15">
        <v>2837400</v>
      </c>
      <c r="E37" s="50">
        <v>452119.16</v>
      </c>
      <c r="F37" s="51">
        <f t="shared" si="0"/>
        <v>2385280.84</v>
      </c>
    </row>
    <row r="38" spans="1:6" ht="13.8" customHeight="1" x14ac:dyDescent="0.25">
      <c r="A38" s="111" t="s">
        <v>131</v>
      </c>
      <c r="B38" s="49" t="s">
        <v>119</v>
      </c>
      <c r="C38" s="14" t="s">
        <v>165</v>
      </c>
      <c r="D38" s="15">
        <v>2837400</v>
      </c>
      <c r="E38" s="50">
        <v>452119.16</v>
      </c>
      <c r="F38" s="51">
        <f t="shared" si="0"/>
        <v>2385280.84</v>
      </c>
    </row>
    <row r="39" spans="1:6" ht="13.2" x14ac:dyDescent="0.25">
      <c r="A39" s="111" t="s">
        <v>133</v>
      </c>
      <c r="B39" s="49" t="s">
        <v>119</v>
      </c>
      <c r="C39" s="14" t="s">
        <v>166</v>
      </c>
      <c r="D39" s="15">
        <v>2187400</v>
      </c>
      <c r="E39" s="50">
        <v>362326.54</v>
      </c>
      <c r="F39" s="51">
        <f t="shared" si="0"/>
        <v>1825073.46</v>
      </c>
    </row>
    <row r="40" spans="1:6" ht="20.399999999999999" customHeight="1" x14ac:dyDescent="0.25">
      <c r="A40" s="111" t="s">
        <v>137</v>
      </c>
      <c r="B40" s="49" t="s">
        <v>119</v>
      </c>
      <c r="C40" s="14" t="s">
        <v>167</v>
      </c>
      <c r="D40" s="15">
        <v>650000</v>
      </c>
      <c r="E40" s="50">
        <v>89792.62</v>
      </c>
      <c r="F40" s="51">
        <f t="shared" si="0"/>
        <v>560207.38</v>
      </c>
    </row>
    <row r="41" spans="1:6" ht="30.6" x14ac:dyDescent="0.25">
      <c r="A41" s="112" t="s">
        <v>168</v>
      </c>
      <c r="B41" s="38" t="s">
        <v>119</v>
      </c>
      <c r="C41" s="39" t="s">
        <v>169</v>
      </c>
      <c r="D41" s="40">
        <v>3377500</v>
      </c>
      <c r="E41" s="41">
        <v>436389.96</v>
      </c>
      <c r="F41" s="42">
        <f t="shared" si="0"/>
        <v>2941110.04</v>
      </c>
    </row>
    <row r="42" spans="1:6" ht="31.8" customHeight="1" x14ac:dyDescent="0.25">
      <c r="A42" s="111" t="s">
        <v>123</v>
      </c>
      <c r="B42" s="49" t="s">
        <v>119</v>
      </c>
      <c r="C42" s="14" t="s">
        <v>170</v>
      </c>
      <c r="D42" s="15">
        <v>2821500</v>
      </c>
      <c r="E42" s="50">
        <v>436389.96</v>
      </c>
      <c r="F42" s="51">
        <f t="shared" si="0"/>
        <v>2385110.04</v>
      </c>
    </row>
    <row r="43" spans="1:6" ht="12.6" customHeight="1" x14ac:dyDescent="0.25">
      <c r="A43" s="111" t="s">
        <v>131</v>
      </c>
      <c r="B43" s="49" t="s">
        <v>119</v>
      </c>
      <c r="C43" s="14" t="s">
        <v>171</v>
      </c>
      <c r="D43" s="15">
        <v>2821500</v>
      </c>
      <c r="E43" s="50">
        <v>436389.96</v>
      </c>
      <c r="F43" s="51">
        <f t="shared" si="0"/>
        <v>2385110.04</v>
      </c>
    </row>
    <row r="44" spans="1:6" ht="13.2" x14ac:dyDescent="0.25">
      <c r="A44" s="111" t="s">
        <v>133</v>
      </c>
      <c r="B44" s="49" t="s">
        <v>119</v>
      </c>
      <c r="C44" s="14" t="s">
        <v>172</v>
      </c>
      <c r="D44" s="15">
        <v>1798800</v>
      </c>
      <c r="E44" s="50">
        <v>267769.99</v>
      </c>
      <c r="F44" s="51">
        <f t="shared" si="0"/>
        <v>1531030.01</v>
      </c>
    </row>
    <row r="45" spans="1:6" ht="28.8" customHeight="1" x14ac:dyDescent="0.25">
      <c r="A45" s="111" t="s">
        <v>135</v>
      </c>
      <c r="B45" s="49" t="s">
        <v>119</v>
      </c>
      <c r="C45" s="14" t="s">
        <v>173</v>
      </c>
      <c r="D45" s="15">
        <v>480000</v>
      </c>
      <c r="E45" s="50">
        <v>90000</v>
      </c>
      <c r="F45" s="51">
        <f t="shared" si="0"/>
        <v>390000</v>
      </c>
    </row>
    <row r="46" spans="1:6" ht="23.4" customHeight="1" x14ac:dyDescent="0.25">
      <c r="A46" s="111" t="s">
        <v>137</v>
      </c>
      <c r="B46" s="49" t="s">
        <v>119</v>
      </c>
      <c r="C46" s="14" t="s">
        <v>174</v>
      </c>
      <c r="D46" s="15">
        <v>542700</v>
      </c>
      <c r="E46" s="50">
        <v>78619.97</v>
      </c>
      <c r="F46" s="51">
        <f t="shared" si="0"/>
        <v>464080.03</v>
      </c>
    </row>
    <row r="47" spans="1:6" ht="20.399999999999999" x14ac:dyDescent="0.25">
      <c r="A47" s="111" t="s">
        <v>139</v>
      </c>
      <c r="B47" s="49" t="s">
        <v>119</v>
      </c>
      <c r="C47" s="14" t="s">
        <v>175</v>
      </c>
      <c r="D47" s="15">
        <v>503000</v>
      </c>
      <c r="E47" s="50" t="s">
        <v>26</v>
      </c>
      <c r="F47" s="51">
        <f t="shared" si="0"/>
        <v>503000</v>
      </c>
    </row>
    <row r="48" spans="1:6" ht="20.399999999999999" x14ac:dyDescent="0.25">
      <c r="A48" s="111" t="s">
        <v>141</v>
      </c>
      <c r="B48" s="49" t="s">
        <v>119</v>
      </c>
      <c r="C48" s="14" t="s">
        <v>176</v>
      </c>
      <c r="D48" s="15">
        <v>503000</v>
      </c>
      <c r="E48" s="50" t="s">
        <v>26</v>
      </c>
      <c r="F48" s="51">
        <f t="shared" si="0"/>
        <v>503000</v>
      </c>
    </row>
    <row r="49" spans="1:6" ht="13.2" x14ac:dyDescent="0.25">
      <c r="A49" s="111" t="s">
        <v>145</v>
      </c>
      <c r="B49" s="49" t="s">
        <v>119</v>
      </c>
      <c r="C49" s="14" t="s">
        <v>177</v>
      </c>
      <c r="D49" s="15">
        <v>503000</v>
      </c>
      <c r="E49" s="50" t="s">
        <v>26</v>
      </c>
      <c r="F49" s="51">
        <f t="shared" si="0"/>
        <v>503000</v>
      </c>
    </row>
    <row r="50" spans="1:6" ht="13.2" x14ac:dyDescent="0.25">
      <c r="A50" s="111" t="s">
        <v>151</v>
      </c>
      <c r="B50" s="49" t="s">
        <v>119</v>
      </c>
      <c r="C50" s="14" t="s">
        <v>178</v>
      </c>
      <c r="D50" s="15">
        <v>53000</v>
      </c>
      <c r="E50" s="50" t="s">
        <v>26</v>
      </c>
      <c r="F50" s="51">
        <f t="shared" si="0"/>
        <v>53000</v>
      </c>
    </row>
    <row r="51" spans="1:6" ht="13.2" x14ac:dyDescent="0.25">
      <c r="A51" s="111" t="s">
        <v>111</v>
      </c>
      <c r="B51" s="49" t="s">
        <v>119</v>
      </c>
      <c r="C51" s="14" t="s">
        <v>179</v>
      </c>
      <c r="D51" s="15">
        <v>53000</v>
      </c>
      <c r="E51" s="50" t="s">
        <v>26</v>
      </c>
      <c r="F51" s="51">
        <f t="shared" si="0"/>
        <v>53000</v>
      </c>
    </row>
    <row r="52" spans="1:6" ht="30.6" customHeight="1" x14ac:dyDescent="0.25">
      <c r="A52" s="112" t="s">
        <v>180</v>
      </c>
      <c r="B52" s="38" t="s">
        <v>119</v>
      </c>
      <c r="C52" s="39" t="s">
        <v>181</v>
      </c>
      <c r="D52" s="40">
        <v>25629200.93</v>
      </c>
      <c r="E52" s="41">
        <v>3608146.36</v>
      </c>
      <c r="F52" s="42">
        <f t="shared" si="0"/>
        <v>22021054.57</v>
      </c>
    </row>
    <row r="53" spans="1:6" ht="31.8" customHeight="1" x14ac:dyDescent="0.25">
      <c r="A53" s="111" t="s">
        <v>123</v>
      </c>
      <c r="B53" s="49" t="s">
        <v>119</v>
      </c>
      <c r="C53" s="14" t="s">
        <v>182</v>
      </c>
      <c r="D53" s="15">
        <v>20481000</v>
      </c>
      <c r="E53" s="50">
        <v>3189415.36</v>
      </c>
      <c r="F53" s="51">
        <f t="shared" si="0"/>
        <v>17291584.640000001</v>
      </c>
    </row>
    <row r="54" spans="1:6" ht="16.8" customHeight="1" x14ac:dyDescent="0.25">
      <c r="A54" s="111" t="s">
        <v>131</v>
      </c>
      <c r="B54" s="49" t="s">
        <v>119</v>
      </c>
      <c r="C54" s="14" t="s">
        <v>183</v>
      </c>
      <c r="D54" s="15">
        <v>20481000</v>
      </c>
      <c r="E54" s="50">
        <v>3189415.36</v>
      </c>
      <c r="F54" s="51">
        <f t="shared" si="0"/>
        <v>17291584.640000001</v>
      </c>
    </row>
    <row r="55" spans="1:6" ht="13.2" x14ac:dyDescent="0.25">
      <c r="A55" s="111" t="s">
        <v>133</v>
      </c>
      <c r="B55" s="49" t="s">
        <v>119</v>
      </c>
      <c r="C55" s="14" t="s">
        <v>184</v>
      </c>
      <c r="D55" s="15">
        <v>15737000</v>
      </c>
      <c r="E55" s="50">
        <v>2585324.17</v>
      </c>
      <c r="F55" s="51">
        <f t="shared" si="0"/>
        <v>13151675.83</v>
      </c>
    </row>
    <row r="56" spans="1:6" ht="23.4" customHeight="1" x14ac:dyDescent="0.25">
      <c r="A56" s="111" t="s">
        <v>137</v>
      </c>
      <c r="B56" s="49" t="s">
        <v>119</v>
      </c>
      <c r="C56" s="14" t="s">
        <v>185</v>
      </c>
      <c r="D56" s="15">
        <v>4744000</v>
      </c>
      <c r="E56" s="50">
        <v>604091.18999999994</v>
      </c>
      <c r="F56" s="51">
        <f t="shared" si="0"/>
        <v>4139908.81</v>
      </c>
    </row>
    <row r="57" spans="1:6" ht="20.399999999999999" x14ac:dyDescent="0.25">
      <c r="A57" s="111" t="s">
        <v>139</v>
      </c>
      <c r="B57" s="49" t="s">
        <v>119</v>
      </c>
      <c r="C57" s="14" t="s">
        <v>186</v>
      </c>
      <c r="D57" s="15">
        <v>4325057</v>
      </c>
      <c r="E57" s="50">
        <v>418731</v>
      </c>
      <c r="F57" s="51">
        <f t="shared" si="0"/>
        <v>3906326</v>
      </c>
    </row>
    <row r="58" spans="1:6" ht="20.399999999999999" x14ac:dyDescent="0.25">
      <c r="A58" s="111" t="s">
        <v>141</v>
      </c>
      <c r="B58" s="49" t="s">
        <v>119</v>
      </c>
      <c r="C58" s="14" t="s">
        <v>187</v>
      </c>
      <c r="D58" s="15">
        <v>4325057</v>
      </c>
      <c r="E58" s="50">
        <v>418731</v>
      </c>
      <c r="F58" s="51">
        <f t="shared" si="0"/>
        <v>3906326</v>
      </c>
    </row>
    <row r="59" spans="1:6" ht="20.399999999999999" x14ac:dyDescent="0.25">
      <c r="A59" s="111" t="s">
        <v>143</v>
      </c>
      <c r="B59" s="49" t="s">
        <v>119</v>
      </c>
      <c r="C59" s="14" t="s">
        <v>188</v>
      </c>
      <c r="D59" s="15">
        <v>831700</v>
      </c>
      <c r="E59" s="50">
        <v>135718.97</v>
      </c>
      <c r="F59" s="51">
        <f t="shared" si="0"/>
        <v>695981.03</v>
      </c>
    </row>
    <row r="60" spans="1:6" ht="13.2" x14ac:dyDescent="0.25">
      <c r="A60" s="111" t="s">
        <v>145</v>
      </c>
      <c r="B60" s="49" t="s">
        <v>119</v>
      </c>
      <c r="C60" s="14" t="s">
        <v>189</v>
      </c>
      <c r="D60" s="15">
        <v>3493357</v>
      </c>
      <c r="E60" s="50">
        <v>283012.03000000003</v>
      </c>
      <c r="F60" s="51">
        <f t="shared" si="0"/>
        <v>3210344.9699999997</v>
      </c>
    </row>
    <row r="61" spans="1:6" ht="13.2" x14ac:dyDescent="0.25">
      <c r="A61" s="111" t="s">
        <v>151</v>
      </c>
      <c r="B61" s="49" t="s">
        <v>119</v>
      </c>
      <c r="C61" s="14" t="s">
        <v>190</v>
      </c>
      <c r="D61" s="15">
        <v>803143.93</v>
      </c>
      <c r="E61" s="50" t="s">
        <v>26</v>
      </c>
      <c r="F61" s="51">
        <f t="shared" si="0"/>
        <v>803143.93</v>
      </c>
    </row>
    <row r="62" spans="1:6" ht="13.2" x14ac:dyDescent="0.25">
      <c r="A62" s="111" t="s">
        <v>111</v>
      </c>
      <c r="B62" s="49" t="s">
        <v>119</v>
      </c>
      <c r="C62" s="14" t="s">
        <v>191</v>
      </c>
      <c r="D62" s="15">
        <v>803143.93</v>
      </c>
      <c r="E62" s="50" t="s">
        <v>26</v>
      </c>
      <c r="F62" s="51">
        <f t="shared" si="0"/>
        <v>803143.93</v>
      </c>
    </row>
    <row r="63" spans="1:6" ht="13.2" x14ac:dyDescent="0.25">
      <c r="A63" s="111" t="s">
        <v>154</v>
      </c>
      <c r="B63" s="49" t="s">
        <v>119</v>
      </c>
      <c r="C63" s="14" t="s">
        <v>192</v>
      </c>
      <c r="D63" s="15">
        <v>20000</v>
      </c>
      <c r="E63" s="50" t="s">
        <v>26</v>
      </c>
      <c r="F63" s="51">
        <f t="shared" si="0"/>
        <v>20000</v>
      </c>
    </row>
    <row r="64" spans="1:6" ht="13.2" x14ac:dyDescent="0.25">
      <c r="A64" s="111" t="s">
        <v>156</v>
      </c>
      <c r="B64" s="49" t="s">
        <v>119</v>
      </c>
      <c r="C64" s="14" t="s">
        <v>193</v>
      </c>
      <c r="D64" s="15">
        <v>20000</v>
      </c>
      <c r="E64" s="50" t="s">
        <v>26</v>
      </c>
      <c r="F64" s="51">
        <f t="shared" si="0"/>
        <v>20000</v>
      </c>
    </row>
    <row r="65" spans="1:6" ht="13.2" x14ac:dyDescent="0.25">
      <c r="A65" s="111" t="s">
        <v>158</v>
      </c>
      <c r="B65" s="49" t="s">
        <v>119</v>
      </c>
      <c r="C65" s="14" t="s">
        <v>194</v>
      </c>
      <c r="D65" s="15">
        <v>20000</v>
      </c>
      <c r="E65" s="50" t="s">
        <v>26</v>
      </c>
      <c r="F65" s="51">
        <f t="shared" si="0"/>
        <v>20000</v>
      </c>
    </row>
    <row r="66" spans="1:6" ht="13.2" x14ac:dyDescent="0.25">
      <c r="A66" s="112" t="s">
        <v>195</v>
      </c>
      <c r="B66" s="38" t="s">
        <v>119</v>
      </c>
      <c r="C66" s="39" t="s">
        <v>196</v>
      </c>
      <c r="D66" s="40">
        <v>1678000.84</v>
      </c>
      <c r="E66" s="41" t="s">
        <v>26</v>
      </c>
      <c r="F66" s="42">
        <f t="shared" si="0"/>
        <v>1678000.84</v>
      </c>
    </row>
    <row r="67" spans="1:6" ht="13.2" x14ac:dyDescent="0.25">
      <c r="A67" s="111" t="s">
        <v>154</v>
      </c>
      <c r="B67" s="49" t="s">
        <v>119</v>
      </c>
      <c r="C67" s="14" t="s">
        <v>197</v>
      </c>
      <c r="D67" s="15">
        <v>1678000.84</v>
      </c>
      <c r="E67" s="50" t="s">
        <v>26</v>
      </c>
      <c r="F67" s="51">
        <f t="shared" si="0"/>
        <v>1678000.84</v>
      </c>
    </row>
    <row r="68" spans="1:6" ht="13.2" x14ac:dyDescent="0.25">
      <c r="A68" s="111" t="s">
        <v>160</v>
      </c>
      <c r="B68" s="49" t="s">
        <v>119</v>
      </c>
      <c r="C68" s="14" t="s">
        <v>198</v>
      </c>
      <c r="D68" s="15">
        <v>1678000.84</v>
      </c>
      <c r="E68" s="50" t="s">
        <v>26</v>
      </c>
      <c r="F68" s="51">
        <f t="shared" si="0"/>
        <v>1678000.84</v>
      </c>
    </row>
    <row r="69" spans="1:6" ht="13.2" x14ac:dyDescent="0.25">
      <c r="A69" s="112" t="s">
        <v>199</v>
      </c>
      <c r="B69" s="38" t="s">
        <v>119</v>
      </c>
      <c r="C69" s="39" t="s">
        <v>200</v>
      </c>
      <c r="D69" s="40">
        <v>12989800</v>
      </c>
      <c r="E69" s="41">
        <v>1683758.55</v>
      </c>
      <c r="F69" s="42">
        <f t="shared" si="0"/>
        <v>11306041.449999999</v>
      </c>
    </row>
    <row r="70" spans="1:6" ht="29.4" customHeight="1" x14ac:dyDescent="0.25">
      <c r="A70" s="111" t="s">
        <v>123</v>
      </c>
      <c r="B70" s="49" t="s">
        <v>119</v>
      </c>
      <c r="C70" s="14" t="s">
        <v>201</v>
      </c>
      <c r="D70" s="15">
        <v>8257463</v>
      </c>
      <c r="E70" s="50">
        <v>1211197.98</v>
      </c>
      <c r="F70" s="51">
        <f t="shared" si="0"/>
        <v>7046265.0199999996</v>
      </c>
    </row>
    <row r="71" spans="1:6" ht="13.2" x14ac:dyDescent="0.25">
      <c r="A71" s="111" t="s">
        <v>125</v>
      </c>
      <c r="B71" s="49" t="s">
        <v>119</v>
      </c>
      <c r="C71" s="14" t="s">
        <v>202</v>
      </c>
      <c r="D71" s="15">
        <v>8257463</v>
      </c>
      <c r="E71" s="50">
        <v>1211197.98</v>
      </c>
      <c r="F71" s="51">
        <f t="shared" si="0"/>
        <v>7046265.0199999996</v>
      </c>
    </row>
    <row r="72" spans="1:6" ht="13.2" x14ac:dyDescent="0.25">
      <c r="A72" s="111" t="s">
        <v>127</v>
      </c>
      <c r="B72" s="49" t="s">
        <v>119</v>
      </c>
      <c r="C72" s="14" t="s">
        <v>203</v>
      </c>
      <c r="D72" s="15">
        <v>6342137</v>
      </c>
      <c r="E72" s="50">
        <v>963561.71</v>
      </c>
      <c r="F72" s="51">
        <f t="shared" si="0"/>
        <v>5378575.29</v>
      </c>
    </row>
    <row r="73" spans="1:6" ht="24" customHeight="1" x14ac:dyDescent="0.25">
      <c r="A73" s="111" t="s">
        <v>129</v>
      </c>
      <c r="B73" s="49" t="s">
        <v>119</v>
      </c>
      <c r="C73" s="14" t="s">
        <v>204</v>
      </c>
      <c r="D73" s="15">
        <v>1915326</v>
      </c>
      <c r="E73" s="50">
        <v>247636.27</v>
      </c>
      <c r="F73" s="51">
        <f t="shared" si="0"/>
        <v>1667689.73</v>
      </c>
    </row>
    <row r="74" spans="1:6" ht="20.399999999999999" x14ac:dyDescent="0.25">
      <c r="A74" s="111" t="s">
        <v>139</v>
      </c>
      <c r="B74" s="49" t="s">
        <v>119</v>
      </c>
      <c r="C74" s="14" t="s">
        <v>205</v>
      </c>
      <c r="D74" s="15">
        <v>4631837</v>
      </c>
      <c r="E74" s="50">
        <v>447560.57</v>
      </c>
      <c r="F74" s="51">
        <f t="shared" si="0"/>
        <v>4184276.43</v>
      </c>
    </row>
    <row r="75" spans="1:6" ht="20.399999999999999" x14ac:dyDescent="0.25">
      <c r="A75" s="111" t="s">
        <v>141</v>
      </c>
      <c r="B75" s="49" t="s">
        <v>119</v>
      </c>
      <c r="C75" s="14" t="s">
        <v>206</v>
      </c>
      <c r="D75" s="15">
        <v>4631837</v>
      </c>
      <c r="E75" s="50">
        <v>447560.57</v>
      </c>
      <c r="F75" s="51">
        <f t="shared" si="0"/>
        <v>4184276.43</v>
      </c>
    </row>
    <row r="76" spans="1:6" ht="20.399999999999999" x14ac:dyDescent="0.25">
      <c r="A76" s="111" t="s">
        <v>143</v>
      </c>
      <c r="B76" s="49" t="s">
        <v>119</v>
      </c>
      <c r="C76" s="14" t="s">
        <v>207</v>
      </c>
      <c r="D76" s="15">
        <v>727269</v>
      </c>
      <c r="E76" s="50">
        <v>160199.39000000001</v>
      </c>
      <c r="F76" s="51">
        <f t="shared" si="0"/>
        <v>567069.61</v>
      </c>
    </row>
    <row r="77" spans="1:6" ht="13.2" x14ac:dyDescent="0.25">
      <c r="A77" s="111" t="s">
        <v>145</v>
      </c>
      <c r="B77" s="49" t="s">
        <v>119</v>
      </c>
      <c r="C77" s="14" t="s">
        <v>208</v>
      </c>
      <c r="D77" s="15">
        <v>3904568</v>
      </c>
      <c r="E77" s="50">
        <v>287361.18</v>
      </c>
      <c r="F77" s="51">
        <f t="shared" si="0"/>
        <v>3617206.82</v>
      </c>
    </row>
    <row r="78" spans="1:6" ht="13.2" x14ac:dyDescent="0.25">
      <c r="A78" s="111" t="s">
        <v>147</v>
      </c>
      <c r="B78" s="49" t="s">
        <v>119</v>
      </c>
      <c r="C78" s="14" t="s">
        <v>209</v>
      </c>
      <c r="D78" s="15">
        <v>50000</v>
      </c>
      <c r="E78" s="50">
        <v>25000</v>
      </c>
      <c r="F78" s="51">
        <f t="shared" si="0"/>
        <v>25000</v>
      </c>
    </row>
    <row r="79" spans="1:6" ht="13.2" x14ac:dyDescent="0.25">
      <c r="A79" s="111" t="s">
        <v>149</v>
      </c>
      <c r="B79" s="49" t="s">
        <v>119</v>
      </c>
      <c r="C79" s="14" t="s">
        <v>210</v>
      </c>
      <c r="D79" s="15">
        <v>50000</v>
      </c>
      <c r="E79" s="50">
        <v>25000</v>
      </c>
      <c r="F79" s="51">
        <f t="shared" ref="F79:F142" si="1">IF(OR(D79="-",IF(E79="-",0,E79)&gt;=IF(D79="-",0,D79)),"-",IF(D79="-",0,D79)-IF(E79="-",0,E79))</f>
        <v>25000</v>
      </c>
    </row>
    <row r="80" spans="1:6" ht="13.2" x14ac:dyDescent="0.25">
      <c r="A80" s="111" t="s">
        <v>154</v>
      </c>
      <c r="B80" s="49" t="s">
        <v>119</v>
      </c>
      <c r="C80" s="14" t="s">
        <v>211</v>
      </c>
      <c r="D80" s="15">
        <v>50500</v>
      </c>
      <c r="E80" s="50" t="s">
        <v>26</v>
      </c>
      <c r="F80" s="51">
        <f t="shared" si="1"/>
        <v>50500</v>
      </c>
    </row>
    <row r="81" spans="1:6" ht="13.2" x14ac:dyDescent="0.25">
      <c r="A81" s="111" t="s">
        <v>156</v>
      </c>
      <c r="B81" s="49" t="s">
        <v>119</v>
      </c>
      <c r="C81" s="14" t="s">
        <v>212</v>
      </c>
      <c r="D81" s="15">
        <v>50500</v>
      </c>
      <c r="E81" s="50" t="s">
        <v>26</v>
      </c>
      <c r="F81" s="51">
        <f t="shared" si="1"/>
        <v>50500</v>
      </c>
    </row>
    <row r="82" spans="1:6" ht="13.2" x14ac:dyDescent="0.25">
      <c r="A82" s="111" t="s">
        <v>158</v>
      </c>
      <c r="B82" s="49" t="s">
        <v>119</v>
      </c>
      <c r="C82" s="14" t="s">
        <v>213</v>
      </c>
      <c r="D82" s="15">
        <v>50500</v>
      </c>
      <c r="E82" s="50" t="s">
        <v>26</v>
      </c>
      <c r="F82" s="51">
        <f t="shared" si="1"/>
        <v>50500</v>
      </c>
    </row>
    <row r="83" spans="1:6" ht="13.2" x14ac:dyDescent="0.25">
      <c r="A83" s="112" t="s">
        <v>214</v>
      </c>
      <c r="B83" s="38" t="s">
        <v>119</v>
      </c>
      <c r="C83" s="39" t="s">
        <v>215</v>
      </c>
      <c r="D83" s="40">
        <v>487000</v>
      </c>
      <c r="E83" s="41">
        <v>89716.57</v>
      </c>
      <c r="F83" s="42">
        <f t="shared" si="1"/>
        <v>397283.43</v>
      </c>
    </row>
    <row r="84" spans="1:6" ht="27" customHeight="1" x14ac:dyDescent="0.25">
      <c r="A84" s="111" t="s">
        <v>123</v>
      </c>
      <c r="B84" s="49" t="s">
        <v>119</v>
      </c>
      <c r="C84" s="14" t="s">
        <v>216</v>
      </c>
      <c r="D84" s="15">
        <v>487000</v>
      </c>
      <c r="E84" s="50">
        <v>89716.57</v>
      </c>
      <c r="F84" s="51">
        <f t="shared" si="1"/>
        <v>397283.43</v>
      </c>
    </row>
    <row r="85" spans="1:6" ht="13.2" customHeight="1" x14ac:dyDescent="0.25">
      <c r="A85" s="111" t="s">
        <v>131</v>
      </c>
      <c r="B85" s="49" t="s">
        <v>119</v>
      </c>
      <c r="C85" s="14" t="s">
        <v>217</v>
      </c>
      <c r="D85" s="15">
        <v>487000</v>
      </c>
      <c r="E85" s="50">
        <v>89716.57</v>
      </c>
      <c r="F85" s="51">
        <f t="shared" si="1"/>
        <v>397283.43</v>
      </c>
    </row>
    <row r="86" spans="1:6" ht="13.2" x14ac:dyDescent="0.25">
      <c r="A86" s="111" t="s">
        <v>133</v>
      </c>
      <c r="B86" s="49" t="s">
        <v>119</v>
      </c>
      <c r="C86" s="14" t="s">
        <v>218</v>
      </c>
      <c r="D86" s="15">
        <v>374040.5</v>
      </c>
      <c r="E86" s="50">
        <v>72386</v>
      </c>
      <c r="F86" s="51">
        <f t="shared" si="1"/>
        <v>301654.5</v>
      </c>
    </row>
    <row r="87" spans="1:6" ht="23.4" customHeight="1" x14ac:dyDescent="0.25">
      <c r="A87" s="111" t="s">
        <v>137</v>
      </c>
      <c r="B87" s="49" t="s">
        <v>119</v>
      </c>
      <c r="C87" s="14" t="s">
        <v>219</v>
      </c>
      <c r="D87" s="15">
        <v>112959.5</v>
      </c>
      <c r="E87" s="50">
        <v>17330.57</v>
      </c>
      <c r="F87" s="51">
        <f t="shared" si="1"/>
        <v>95628.93</v>
      </c>
    </row>
    <row r="88" spans="1:6" ht="13.2" x14ac:dyDescent="0.25">
      <c r="A88" s="112" t="s">
        <v>220</v>
      </c>
      <c r="B88" s="38" t="s">
        <v>119</v>
      </c>
      <c r="C88" s="39" t="s">
        <v>221</v>
      </c>
      <c r="D88" s="40">
        <v>487000</v>
      </c>
      <c r="E88" s="41">
        <v>89716.57</v>
      </c>
      <c r="F88" s="42">
        <f t="shared" si="1"/>
        <v>397283.43</v>
      </c>
    </row>
    <row r="89" spans="1:6" ht="26.4" customHeight="1" x14ac:dyDescent="0.25">
      <c r="A89" s="111" t="s">
        <v>123</v>
      </c>
      <c r="B89" s="49" t="s">
        <v>119</v>
      </c>
      <c r="C89" s="14" t="s">
        <v>222</v>
      </c>
      <c r="D89" s="15">
        <v>487000</v>
      </c>
      <c r="E89" s="50">
        <v>89716.57</v>
      </c>
      <c r="F89" s="51">
        <f t="shared" si="1"/>
        <v>397283.43</v>
      </c>
    </row>
    <row r="90" spans="1:6" ht="12.6" customHeight="1" x14ac:dyDescent="0.25">
      <c r="A90" s="111" t="s">
        <v>131</v>
      </c>
      <c r="B90" s="49" t="s">
        <v>119</v>
      </c>
      <c r="C90" s="14" t="s">
        <v>223</v>
      </c>
      <c r="D90" s="15">
        <v>487000</v>
      </c>
      <c r="E90" s="50">
        <v>89716.57</v>
      </c>
      <c r="F90" s="51">
        <f t="shared" si="1"/>
        <v>397283.43</v>
      </c>
    </row>
    <row r="91" spans="1:6" ht="13.2" x14ac:dyDescent="0.25">
      <c r="A91" s="111" t="s">
        <v>133</v>
      </c>
      <c r="B91" s="49" t="s">
        <v>119</v>
      </c>
      <c r="C91" s="14" t="s">
        <v>224</v>
      </c>
      <c r="D91" s="15">
        <v>374040.5</v>
      </c>
      <c r="E91" s="50">
        <v>72386</v>
      </c>
      <c r="F91" s="51">
        <f t="shared" si="1"/>
        <v>301654.5</v>
      </c>
    </row>
    <row r="92" spans="1:6" ht="21.6" customHeight="1" x14ac:dyDescent="0.25">
      <c r="A92" s="111" t="s">
        <v>137</v>
      </c>
      <c r="B92" s="49" t="s">
        <v>119</v>
      </c>
      <c r="C92" s="14" t="s">
        <v>225</v>
      </c>
      <c r="D92" s="15">
        <v>112959.5</v>
      </c>
      <c r="E92" s="50">
        <v>17330.57</v>
      </c>
      <c r="F92" s="51">
        <f t="shared" si="1"/>
        <v>95628.93</v>
      </c>
    </row>
    <row r="93" spans="1:6" ht="20.399999999999999" x14ac:dyDescent="0.25">
      <c r="A93" s="112" t="s">
        <v>226</v>
      </c>
      <c r="B93" s="38" t="s">
        <v>119</v>
      </c>
      <c r="C93" s="39" t="s">
        <v>227</v>
      </c>
      <c r="D93" s="40">
        <v>11602555</v>
      </c>
      <c r="E93" s="41">
        <v>1570237.57</v>
      </c>
      <c r="F93" s="42">
        <f t="shared" si="1"/>
        <v>10032317.43</v>
      </c>
    </row>
    <row r="94" spans="1:6" ht="33.6" customHeight="1" x14ac:dyDescent="0.25">
      <c r="A94" s="111" t="s">
        <v>123</v>
      </c>
      <c r="B94" s="49" t="s">
        <v>119</v>
      </c>
      <c r="C94" s="14" t="s">
        <v>228</v>
      </c>
      <c r="D94" s="15">
        <v>6970300</v>
      </c>
      <c r="E94" s="50">
        <v>1393536.86</v>
      </c>
      <c r="F94" s="51">
        <f t="shared" si="1"/>
        <v>5576763.1399999997</v>
      </c>
    </row>
    <row r="95" spans="1:6" ht="13.2" x14ac:dyDescent="0.25">
      <c r="A95" s="111" t="s">
        <v>125</v>
      </c>
      <c r="B95" s="49" t="s">
        <v>119</v>
      </c>
      <c r="C95" s="14" t="s">
        <v>229</v>
      </c>
      <c r="D95" s="15">
        <v>6445500</v>
      </c>
      <c r="E95" s="50">
        <v>1265765.54</v>
      </c>
      <c r="F95" s="51">
        <f t="shared" si="1"/>
        <v>5179734.46</v>
      </c>
    </row>
    <row r="96" spans="1:6" ht="13.2" x14ac:dyDescent="0.25">
      <c r="A96" s="111" t="s">
        <v>127</v>
      </c>
      <c r="B96" s="49" t="s">
        <v>119</v>
      </c>
      <c r="C96" s="14" t="s">
        <v>230</v>
      </c>
      <c r="D96" s="15">
        <v>4960680</v>
      </c>
      <c r="E96" s="50">
        <v>1003924.21</v>
      </c>
      <c r="F96" s="51">
        <f t="shared" si="1"/>
        <v>3956755.79</v>
      </c>
    </row>
    <row r="97" spans="1:6" ht="24.6" customHeight="1" x14ac:dyDescent="0.25">
      <c r="A97" s="111" t="s">
        <v>129</v>
      </c>
      <c r="B97" s="49" t="s">
        <v>119</v>
      </c>
      <c r="C97" s="14" t="s">
        <v>231</v>
      </c>
      <c r="D97" s="15">
        <v>1484820</v>
      </c>
      <c r="E97" s="50">
        <v>261841.33</v>
      </c>
      <c r="F97" s="51">
        <f t="shared" si="1"/>
        <v>1222978.67</v>
      </c>
    </row>
    <row r="98" spans="1:6" ht="16.8" customHeight="1" x14ac:dyDescent="0.25">
      <c r="A98" s="111" t="s">
        <v>131</v>
      </c>
      <c r="B98" s="49" t="s">
        <v>119</v>
      </c>
      <c r="C98" s="14" t="s">
        <v>232</v>
      </c>
      <c r="D98" s="15">
        <v>524800</v>
      </c>
      <c r="E98" s="50">
        <v>127771.32</v>
      </c>
      <c r="F98" s="51">
        <f t="shared" si="1"/>
        <v>397028.68</v>
      </c>
    </row>
    <row r="99" spans="1:6" ht="13.2" x14ac:dyDescent="0.25">
      <c r="A99" s="111" t="s">
        <v>133</v>
      </c>
      <c r="B99" s="49" t="s">
        <v>119</v>
      </c>
      <c r="C99" s="14" t="s">
        <v>233</v>
      </c>
      <c r="D99" s="15">
        <v>403073</v>
      </c>
      <c r="E99" s="50">
        <v>98086.64</v>
      </c>
      <c r="F99" s="51">
        <f t="shared" si="1"/>
        <v>304986.36</v>
      </c>
    </row>
    <row r="100" spans="1:6" ht="25.2" customHeight="1" x14ac:dyDescent="0.25">
      <c r="A100" s="111" t="s">
        <v>137</v>
      </c>
      <c r="B100" s="49" t="s">
        <v>119</v>
      </c>
      <c r="C100" s="14" t="s">
        <v>234</v>
      </c>
      <c r="D100" s="15">
        <v>121727</v>
      </c>
      <c r="E100" s="50">
        <v>29684.68</v>
      </c>
      <c r="F100" s="51">
        <f t="shared" si="1"/>
        <v>92042.32</v>
      </c>
    </row>
    <row r="101" spans="1:6" ht="20.399999999999999" x14ac:dyDescent="0.25">
      <c r="A101" s="111" t="s">
        <v>139</v>
      </c>
      <c r="B101" s="49" t="s">
        <v>119</v>
      </c>
      <c r="C101" s="14" t="s">
        <v>235</v>
      </c>
      <c r="D101" s="15">
        <v>4631255</v>
      </c>
      <c r="E101" s="50">
        <v>176700.71</v>
      </c>
      <c r="F101" s="51">
        <f t="shared" si="1"/>
        <v>4454554.29</v>
      </c>
    </row>
    <row r="102" spans="1:6" ht="20.399999999999999" x14ac:dyDescent="0.25">
      <c r="A102" s="111" t="s">
        <v>141</v>
      </c>
      <c r="B102" s="49" t="s">
        <v>119</v>
      </c>
      <c r="C102" s="14" t="s">
        <v>236</v>
      </c>
      <c r="D102" s="15">
        <v>4631255</v>
      </c>
      <c r="E102" s="50">
        <v>176700.71</v>
      </c>
      <c r="F102" s="51">
        <f t="shared" si="1"/>
        <v>4454554.29</v>
      </c>
    </row>
    <row r="103" spans="1:6" ht="20.399999999999999" x14ac:dyDescent="0.25">
      <c r="A103" s="111" t="s">
        <v>143</v>
      </c>
      <c r="B103" s="49" t="s">
        <v>119</v>
      </c>
      <c r="C103" s="14" t="s">
        <v>237</v>
      </c>
      <c r="D103" s="15">
        <v>169800</v>
      </c>
      <c r="E103" s="50">
        <v>29820.71</v>
      </c>
      <c r="F103" s="51">
        <f t="shared" si="1"/>
        <v>139979.29</v>
      </c>
    </row>
    <row r="104" spans="1:6" ht="13.2" x14ac:dyDescent="0.25">
      <c r="A104" s="111" t="s">
        <v>145</v>
      </c>
      <c r="B104" s="49" t="s">
        <v>119</v>
      </c>
      <c r="C104" s="14" t="s">
        <v>238</v>
      </c>
      <c r="D104" s="15">
        <v>4461455</v>
      </c>
      <c r="E104" s="50">
        <v>146880</v>
      </c>
      <c r="F104" s="51">
        <f t="shared" si="1"/>
        <v>4314575</v>
      </c>
    </row>
    <row r="105" spans="1:6" ht="13.2" x14ac:dyDescent="0.25">
      <c r="A105" s="111" t="s">
        <v>154</v>
      </c>
      <c r="B105" s="49" t="s">
        <v>119</v>
      </c>
      <c r="C105" s="14" t="s">
        <v>239</v>
      </c>
      <c r="D105" s="15">
        <v>1000</v>
      </c>
      <c r="E105" s="50" t="s">
        <v>26</v>
      </c>
      <c r="F105" s="51">
        <f t="shared" si="1"/>
        <v>1000</v>
      </c>
    </row>
    <row r="106" spans="1:6" ht="13.2" x14ac:dyDescent="0.25">
      <c r="A106" s="111" t="s">
        <v>156</v>
      </c>
      <c r="B106" s="49" t="s">
        <v>119</v>
      </c>
      <c r="C106" s="14" t="s">
        <v>240</v>
      </c>
      <c r="D106" s="15">
        <v>1000</v>
      </c>
      <c r="E106" s="50" t="s">
        <v>26</v>
      </c>
      <c r="F106" s="51">
        <f t="shared" si="1"/>
        <v>1000</v>
      </c>
    </row>
    <row r="107" spans="1:6" ht="13.2" x14ac:dyDescent="0.25">
      <c r="A107" s="111" t="s">
        <v>158</v>
      </c>
      <c r="B107" s="49" t="s">
        <v>119</v>
      </c>
      <c r="C107" s="14" t="s">
        <v>241</v>
      </c>
      <c r="D107" s="15">
        <v>1000</v>
      </c>
      <c r="E107" s="50" t="s">
        <v>26</v>
      </c>
      <c r="F107" s="51">
        <f t="shared" si="1"/>
        <v>1000</v>
      </c>
    </row>
    <row r="108" spans="1:6" ht="24" customHeight="1" x14ac:dyDescent="0.25">
      <c r="A108" s="112" t="s">
        <v>242</v>
      </c>
      <c r="B108" s="38" t="s">
        <v>119</v>
      </c>
      <c r="C108" s="39" t="s">
        <v>243</v>
      </c>
      <c r="D108" s="40">
        <v>10109300</v>
      </c>
      <c r="E108" s="41">
        <v>1442466.25</v>
      </c>
      <c r="F108" s="42">
        <f t="shared" si="1"/>
        <v>8666833.75</v>
      </c>
    </row>
    <row r="109" spans="1:6" ht="36.6" customHeight="1" x14ac:dyDescent="0.25">
      <c r="A109" s="111" t="s">
        <v>123</v>
      </c>
      <c r="B109" s="49" t="s">
        <v>119</v>
      </c>
      <c r="C109" s="14" t="s">
        <v>244</v>
      </c>
      <c r="D109" s="15">
        <v>6445500</v>
      </c>
      <c r="E109" s="50">
        <v>1265765.54</v>
      </c>
      <c r="F109" s="51">
        <f t="shared" si="1"/>
        <v>5179734.46</v>
      </c>
    </row>
    <row r="110" spans="1:6" ht="13.2" x14ac:dyDescent="0.25">
      <c r="A110" s="111" t="s">
        <v>125</v>
      </c>
      <c r="B110" s="49" t="s">
        <v>119</v>
      </c>
      <c r="C110" s="14" t="s">
        <v>245</v>
      </c>
      <c r="D110" s="15">
        <v>6445500</v>
      </c>
      <c r="E110" s="50">
        <v>1265765.54</v>
      </c>
      <c r="F110" s="51">
        <f t="shared" si="1"/>
        <v>5179734.46</v>
      </c>
    </row>
    <row r="111" spans="1:6" ht="13.2" x14ac:dyDescent="0.25">
      <c r="A111" s="111" t="s">
        <v>127</v>
      </c>
      <c r="B111" s="49" t="s">
        <v>119</v>
      </c>
      <c r="C111" s="14" t="s">
        <v>246</v>
      </c>
      <c r="D111" s="15">
        <v>4960680</v>
      </c>
      <c r="E111" s="50">
        <v>1003924.21</v>
      </c>
      <c r="F111" s="51">
        <f t="shared" si="1"/>
        <v>3956755.79</v>
      </c>
    </row>
    <row r="112" spans="1:6" ht="30.6" x14ac:dyDescent="0.25">
      <c r="A112" s="111" t="s">
        <v>129</v>
      </c>
      <c r="B112" s="49" t="s">
        <v>119</v>
      </c>
      <c r="C112" s="14" t="s">
        <v>247</v>
      </c>
      <c r="D112" s="15">
        <v>1484820</v>
      </c>
      <c r="E112" s="50">
        <v>261841.33</v>
      </c>
      <c r="F112" s="51">
        <f t="shared" si="1"/>
        <v>1222978.67</v>
      </c>
    </row>
    <row r="113" spans="1:6" ht="20.399999999999999" x14ac:dyDescent="0.25">
      <c r="A113" s="111" t="s">
        <v>139</v>
      </c>
      <c r="B113" s="49" t="s">
        <v>119</v>
      </c>
      <c r="C113" s="14" t="s">
        <v>248</v>
      </c>
      <c r="D113" s="15">
        <v>3662800</v>
      </c>
      <c r="E113" s="50">
        <v>176700.71</v>
      </c>
      <c r="F113" s="51">
        <f t="shared" si="1"/>
        <v>3486099.29</v>
      </c>
    </row>
    <row r="114" spans="1:6" ht="20.399999999999999" x14ac:dyDescent="0.25">
      <c r="A114" s="111" t="s">
        <v>141</v>
      </c>
      <c r="B114" s="49" t="s">
        <v>119</v>
      </c>
      <c r="C114" s="14" t="s">
        <v>249</v>
      </c>
      <c r="D114" s="15">
        <v>3662800</v>
      </c>
      <c r="E114" s="50">
        <v>176700.71</v>
      </c>
      <c r="F114" s="51">
        <f t="shared" si="1"/>
        <v>3486099.29</v>
      </c>
    </row>
    <row r="115" spans="1:6" ht="20.399999999999999" x14ac:dyDescent="0.25">
      <c r="A115" s="111" t="s">
        <v>143</v>
      </c>
      <c r="B115" s="49" t="s">
        <v>119</v>
      </c>
      <c r="C115" s="14" t="s">
        <v>250</v>
      </c>
      <c r="D115" s="15">
        <v>169800</v>
      </c>
      <c r="E115" s="50">
        <v>29820.71</v>
      </c>
      <c r="F115" s="51">
        <f t="shared" si="1"/>
        <v>139979.29</v>
      </c>
    </row>
    <row r="116" spans="1:6" ht="13.2" x14ac:dyDescent="0.25">
      <c r="A116" s="111" t="s">
        <v>145</v>
      </c>
      <c r="B116" s="49" t="s">
        <v>119</v>
      </c>
      <c r="C116" s="14" t="s">
        <v>251</v>
      </c>
      <c r="D116" s="15">
        <v>3493000</v>
      </c>
      <c r="E116" s="50">
        <v>146880</v>
      </c>
      <c r="F116" s="51">
        <f t="shared" si="1"/>
        <v>3346120</v>
      </c>
    </row>
    <row r="117" spans="1:6" ht="13.2" x14ac:dyDescent="0.25">
      <c r="A117" s="111" t="s">
        <v>154</v>
      </c>
      <c r="B117" s="49" t="s">
        <v>119</v>
      </c>
      <c r="C117" s="14" t="s">
        <v>252</v>
      </c>
      <c r="D117" s="15">
        <v>1000</v>
      </c>
      <c r="E117" s="50" t="s">
        <v>26</v>
      </c>
      <c r="F117" s="51">
        <f t="shared" si="1"/>
        <v>1000</v>
      </c>
    </row>
    <row r="118" spans="1:6" ht="13.2" x14ac:dyDescent="0.25">
      <c r="A118" s="111" t="s">
        <v>156</v>
      </c>
      <c r="B118" s="49" t="s">
        <v>119</v>
      </c>
      <c r="C118" s="14" t="s">
        <v>253</v>
      </c>
      <c r="D118" s="15">
        <v>1000</v>
      </c>
      <c r="E118" s="50" t="s">
        <v>26</v>
      </c>
      <c r="F118" s="51">
        <f t="shared" si="1"/>
        <v>1000</v>
      </c>
    </row>
    <row r="119" spans="1:6" ht="13.2" x14ac:dyDescent="0.25">
      <c r="A119" s="111" t="s">
        <v>158</v>
      </c>
      <c r="B119" s="49" t="s">
        <v>119</v>
      </c>
      <c r="C119" s="14" t="s">
        <v>254</v>
      </c>
      <c r="D119" s="15">
        <v>1000</v>
      </c>
      <c r="E119" s="50" t="s">
        <v>26</v>
      </c>
      <c r="F119" s="51">
        <f t="shared" si="1"/>
        <v>1000</v>
      </c>
    </row>
    <row r="120" spans="1:6" ht="13.2" x14ac:dyDescent="0.25">
      <c r="A120" s="112" t="s">
        <v>255</v>
      </c>
      <c r="B120" s="38" t="s">
        <v>119</v>
      </c>
      <c r="C120" s="39" t="s">
        <v>256</v>
      </c>
      <c r="D120" s="40">
        <v>900000</v>
      </c>
      <c r="E120" s="41" t="s">
        <v>26</v>
      </c>
      <c r="F120" s="42">
        <f t="shared" si="1"/>
        <v>900000</v>
      </c>
    </row>
    <row r="121" spans="1:6" ht="20.399999999999999" x14ac:dyDescent="0.25">
      <c r="A121" s="111" t="s">
        <v>139</v>
      </c>
      <c r="B121" s="49" t="s">
        <v>119</v>
      </c>
      <c r="C121" s="14" t="s">
        <v>257</v>
      </c>
      <c r="D121" s="15">
        <v>900000</v>
      </c>
      <c r="E121" s="50" t="s">
        <v>26</v>
      </c>
      <c r="F121" s="51">
        <f t="shared" si="1"/>
        <v>900000</v>
      </c>
    </row>
    <row r="122" spans="1:6" ht="20.399999999999999" x14ac:dyDescent="0.25">
      <c r="A122" s="111" t="s">
        <v>141</v>
      </c>
      <c r="B122" s="49" t="s">
        <v>119</v>
      </c>
      <c r="C122" s="14" t="s">
        <v>258</v>
      </c>
      <c r="D122" s="15">
        <v>900000</v>
      </c>
      <c r="E122" s="50" t="s">
        <v>26</v>
      </c>
      <c r="F122" s="51">
        <f t="shared" si="1"/>
        <v>900000</v>
      </c>
    </row>
    <row r="123" spans="1:6" ht="13.2" x14ac:dyDescent="0.25">
      <c r="A123" s="111" t="s">
        <v>145</v>
      </c>
      <c r="B123" s="49" t="s">
        <v>119</v>
      </c>
      <c r="C123" s="14" t="s">
        <v>259</v>
      </c>
      <c r="D123" s="15">
        <v>900000</v>
      </c>
      <c r="E123" s="50" t="s">
        <v>26</v>
      </c>
      <c r="F123" s="51">
        <f t="shared" si="1"/>
        <v>900000</v>
      </c>
    </row>
    <row r="124" spans="1:6" ht="20.399999999999999" x14ac:dyDescent="0.25">
      <c r="A124" s="112" t="s">
        <v>260</v>
      </c>
      <c r="B124" s="38" t="s">
        <v>119</v>
      </c>
      <c r="C124" s="39" t="s">
        <v>261</v>
      </c>
      <c r="D124" s="40">
        <v>593255</v>
      </c>
      <c r="E124" s="41">
        <v>127771.32</v>
      </c>
      <c r="F124" s="42">
        <f t="shared" si="1"/>
        <v>465483.68</v>
      </c>
    </row>
    <row r="125" spans="1:6" ht="33" customHeight="1" x14ac:dyDescent="0.25">
      <c r="A125" s="111" t="s">
        <v>123</v>
      </c>
      <c r="B125" s="49" t="s">
        <v>119</v>
      </c>
      <c r="C125" s="14" t="s">
        <v>262</v>
      </c>
      <c r="D125" s="15">
        <v>524800</v>
      </c>
      <c r="E125" s="50">
        <v>127771.32</v>
      </c>
      <c r="F125" s="51">
        <f t="shared" si="1"/>
        <v>397028.68</v>
      </c>
    </row>
    <row r="126" spans="1:6" ht="13.2" customHeight="1" x14ac:dyDescent="0.25">
      <c r="A126" s="111" t="s">
        <v>131</v>
      </c>
      <c r="B126" s="49" t="s">
        <v>119</v>
      </c>
      <c r="C126" s="14" t="s">
        <v>263</v>
      </c>
      <c r="D126" s="15">
        <v>524800</v>
      </c>
      <c r="E126" s="50">
        <v>127771.32</v>
      </c>
      <c r="F126" s="51">
        <f t="shared" si="1"/>
        <v>397028.68</v>
      </c>
    </row>
    <row r="127" spans="1:6" ht="13.2" x14ac:dyDescent="0.25">
      <c r="A127" s="111" t="s">
        <v>133</v>
      </c>
      <c r="B127" s="49" t="s">
        <v>119</v>
      </c>
      <c r="C127" s="14" t="s">
        <v>264</v>
      </c>
      <c r="D127" s="15">
        <v>403073</v>
      </c>
      <c r="E127" s="50">
        <v>98086.64</v>
      </c>
      <c r="F127" s="51">
        <f t="shared" si="1"/>
        <v>304986.36</v>
      </c>
    </row>
    <row r="128" spans="1:6" ht="30.6" x14ac:dyDescent="0.25">
      <c r="A128" s="111" t="s">
        <v>137</v>
      </c>
      <c r="B128" s="49" t="s">
        <v>119</v>
      </c>
      <c r="C128" s="14" t="s">
        <v>265</v>
      </c>
      <c r="D128" s="15">
        <v>121727</v>
      </c>
      <c r="E128" s="50">
        <v>29684.68</v>
      </c>
      <c r="F128" s="51">
        <f t="shared" si="1"/>
        <v>92042.32</v>
      </c>
    </row>
    <row r="129" spans="1:6" ht="20.399999999999999" x14ac:dyDescent="0.25">
      <c r="A129" s="111" t="s">
        <v>139</v>
      </c>
      <c r="B129" s="49" t="s">
        <v>119</v>
      </c>
      <c r="C129" s="14" t="s">
        <v>266</v>
      </c>
      <c r="D129" s="15">
        <v>68455</v>
      </c>
      <c r="E129" s="50" t="s">
        <v>26</v>
      </c>
      <c r="F129" s="51">
        <f t="shared" si="1"/>
        <v>68455</v>
      </c>
    </row>
    <row r="130" spans="1:6" ht="20.399999999999999" x14ac:dyDescent="0.25">
      <c r="A130" s="111" t="s">
        <v>141</v>
      </c>
      <c r="B130" s="49" t="s">
        <v>119</v>
      </c>
      <c r="C130" s="14" t="s">
        <v>267</v>
      </c>
      <c r="D130" s="15">
        <v>68455</v>
      </c>
      <c r="E130" s="50" t="s">
        <v>26</v>
      </c>
      <c r="F130" s="51">
        <f t="shared" si="1"/>
        <v>68455</v>
      </c>
    </row>
    <row r="131" spans="1:6" ht="13.2" x14ac:dyDescent="0.25">
      <c r="A131" s="111" t="s">
        <v>145</v>
      </c>
      <c r="B131" s="49" t="s">
        <v>119</v>
      </c>
      <c r="C131" s="14" t="s">
        <v>268</v>
      </c>
      <c r="D131" s="15">
        <v>68455</v>
      </c>
      <c r="E131" s="50" t="s">
        <v>26</v>
      </c>
      <c r="F131" s="51">
        <f t="shared" si="1"/>
        <v>68455</v>
      </c>
    </row>
    <row r="132" spans="1:6" ht="13.2" x14ac:dyDescent="0.25">
      <c r="A132" s="112" t="s">
        <v>269</v>
      </c>
      <c r="B132" s="38" t="s">
        <v>119</v>
      </c>
      <c r="C132" s="39" t="s">
        <v>270</v>
      </c>
      <c r="D132" s="40">
        <v>10460000</v>
      </c>
      <c r="E132" s="41">
        <v>644440</v>
      </c>
      <c r="F132" s="42">
        <f t="shared" si="1"/>
        <v>9815560</v>
      </c>
    </row>
    <row r="133" spans="1:6" ht="20.399999999999999" x14ac:dyDescent="0.25">
      <c r="A133" s="111" t="s">
        <v>139</v>
      </c>
      <c r="B133" s="49" t="s">
        <v>119</v>
      </c>
      <c r="C133" s="14" t="s">
        <v>271</v>
      </c>
      <c r="D133" s="15">
        <v>10260000</v>
      </c>
      <c r="E133" s="50">
        <v>644440</v>
      </c>
      <c r="F133" s="51">
        <f t="shared" si="1"/>
        <v>9615560</v>
      </c>
    </row>
    <row r="134" spans="1:6" ht="20.399999999999999" x14ac:dyDescent="0.25">
      <c r="A134" s="111" t="s">
        <v>141</v>
      </c>
      <c r="B134" s="49" t="s">
        <v>119</v>
      </c>
      <c r="C134" s="14" t="s">
        <v>272</v>
      </c>
      <c r="D134" s="15">
        <v>10260000</v>
      </c>
      <c r="E134" s="50">
        <v>644440</v>
      </c>
      <c r="F134" s="51">
        <f t="shared" si="1"/>
        <v>9615560</v>
      </c>
    </row>
    <row r="135" spans="1:6" ht="13.2" x14ac:dyDescent="0.25">
      <c r="A135" s="111" t="s">
        <v>145</v>
      </c>
      <c r="B135" s="49" t="s">
        <v>119</v>
      </c>
      <c r="C135" s="14" t="s">
        <v>273</v>
      </c>
      <c r="D135" s="15">
        <v>10260000</v>
      </c>
      <c r="E135" s="50">
        <v>644440</v>
      </c>
      <c r="F135" s="51">
        <f t="shared" si="1"/>
        <v>9615560</v>
      </c>
    </row>
    <row r="136" spans="1:6" ht="13.2" x14ac:dyDescent="0.25">
      <c r="A136" s="111" t="s">
        <v>154</v>
      </c>
      <c r="B136" s="49" t="s">
        <v>119</v>
      </c>
      <c r="C136" s="14" t="s">
        <v>274</v>
      </c>
      <c r="D136" s="15">
        <v>200000</v>
      </c>
      <c r="E136" s="50" t="s">
        <v>26</v>
      </c>
      <c r="F136" s="51">
        <f t="shared" si="1"/>
        <v>200000</v>
      </c>
    </row>
    <row r="137" spans="1:6" ht="30.6" x14ac:dyDescent="0.25">
      <c r="A137" s="111" t="s">
        <v>275</v>
      </c>
      <c r="B137" s="49" t="s">
        <v>119</v>
      </c>
      <c r="C137" s="14" t="s">
        <v>276</v>
      </c>
      <c r="D137" s="15">
        <v>200000</v>
      </c>
      <c r="E137" s="50" t="s">
        <v>26</v>
      </c>
      <c r="F137" s="51">
        <f t="shared" si="1"/>
        <v>200000</v>
      </c>
    </row>
    <row r="138" spans="1:6" ht="30" customHeight="1" x14ac:dyDescent="0.25">
      <c r="A138" s="111" t="s">
        <v>277</v>
      </c>
      <c r="B138" s="49" t="s">
        <v>119</v>
      </c>
      <c r="C138" s="14" t="s">
        <v>278</v>
      </c>
      <c r="D138" s="15">
        <v>200000</v>
      </c>
      <c r="E138" s="50" t="s">
        <v>26</v>
      </c>
      <c r="F138" s="51">
        <f t="shared" si="1"/>
        <v>200000</v>
      </c>
    </row>
    <row r="139" spans="1:6" ht="13.2" x14ac:dyDescent="0.25">
      <c r="A139" s="112" t="s">
        <v>279</v>
      </c>
      <c r="B139" s="38" t="s">
        <v>119</v>
      </c>
      <c r="C139" s="39" t="s">
        <v>280</v>
      </c>
      <c r="D139" s="40">
        <v>200000</v>
      </c>
      <c r="E139" s="41" t="s">
        <v>26</v>
      </c>
      <c r="F139" s="42">
        <f t="shared" si="1"/>
        <v>200000</v>
      </c>
    </row>
    <row r="140" spans="1:6" ht="13.2" x14ac:dyDescent="0.25">
      <c r="A140" s="111" t="s">
        <v>154</v>
      </c>
      <c r="B140" s="49" t="s">
        <v>119</v>
      </c>
      <c r="C140" s="14" t="s">
        <v>281</v>
      </c>
      <c r="D140" s="15">
        <v>200000</v>
      </c>
      <c r="E140" s="50" t="s">
        <v>26</v>
      </c>
      <c r="F140" s="51">
        <f t="shared" si="1"/>
        <v>200000</v>
      </c>
    </row>
    <row r="141" spans="1:6" ht="30.6" x14ac:dyDescent="0.25">
      <c r="A141" s="111" t="s">
        <v>275</v>
      </c>
      <c r="B141" s="49" t="s">
        <v>119</v>
      </c>
      <c r="C141" s="14" t="s">
        <v>282</v>
      </c>
      <c r="D141" s="15">
        <v>200000</v>
      </c>
      <c r="E141" s="50" t="s">
        <v>26</v>
      </c>
      <c r="F141" s="51">
        <f t="shared" si="1"/>
        <v>200000</v>
      </c>
    </row>
    <row r="142" spans="1:6" ht="30.6" customHeight="1" x14ac:dyDescent="0.25">
      <c r="A142" s="111" t="s">
        <v>277</v>
      </c>
      <c r="B142" s="49" t="s">
        <v>119</v>
      </c>
      <c r="C142" s="14" t="s">
        <v>283</v>
      </c>
      <c r="D142" s="15">
        <v>200000</v>
      </c>
      <c r="E142" s="50" t="s">
        <v>26</v>
      </c>
      <c r="F142" s="51">
        <f t="shared" si="1"/>
        <v>200000</v>
      </c>
    </row>
    <row r="143" spans="1:6" ht="13.2" x14ac:dyDescent="0.25">
      <c r="A143" s="112" t="s">
        <v>284</v>
      </c>
      <c r="B143" s="38" t="s">
        <v>119</v>
      </c>
      <c r="C143" s="39" t="s">
        <v>285</v>
      </c>
      <c r="D143" s="40">
        <v>10000000</v>
      </c>
      <c r="E143" s="41">
        <v>644440</v>
      </c>
      <c r="F143" s="42">
        <f t="shared" ref="F143:F206" si="2">IF(OR(D143="-",IF(E143="-",0,E143)&gt;=IF(D143="-",0,D143)),"-",IF(D143="-",0,D143)-IF(E143="-",0,E143))</f>
        <v>9355560</v>
      </c>
    </row>
    <row r="144" spans="1:6" ht="20.399999999999999" x14ac:dyDescent="0.25">
      <c r="A144" s="111" t="s">
        <v>139</v>
      </c>
      <c r="B144" s="49" t="s">
        <v>119</v>
      </c>
      <c r="C144" s="14" t="s">
        <v>286</v>
      </c>
      <c r="D144" s="15">
        <v>10000000</v>
      </c>
      <c r="E144" s="50">
        <v>644440</v>
      </c>
      <c r="F144" s="51">
        <f t="shared" si="2"/>
        <v>9355560</v>
      </c>
    </row>
    <row r="145" spans="1:6" ht="20.399999999999999" x14ac:dyDescent="0.25">
      <c r="A145" s="111" t="s">
        <v>141</v>
      </c>
      <c r="B145" s="49" t="s">
        <v>119</v>
      </c>
      <c r="C145" s="14" t="s">
        <v>287</v>
      </c>
      <c r="D145" s="15">
        <v>10000000</v>
      </c>
      <c r="E145" s="50">
        <v>644440</v>
      </c>
      <c r="F145" s="51">
        <f t="shared" si="2"/>
        <v>9355560</v>
      </c>
    </row>
    <row r="146" spans="1:6" ht="13.2" x14ac:dyDescent="0.25">
      <c r="A146" s="111" t="s">
        <v>145</v>
      </c>
      <c r="B146" s="49" t="s">
        <v>119</v>
      </c>
      <c r="C146" s="14" t="s">
        <v>288</v>
      </c>
      <c r="D146" s="15">
        <v>10000000</v>
      </c>
      <c r="E146" s="50">
        <v>644440</v>
      </c>
      <c r="F146" s="51">
        <f t="shared" si="2"/>
        <v>9355560</v>
      </c>
    </row>
    <row r="147" spans="1:6" ht="13.2" x14ac:dyDescent="0.25">
      <c r="A147" s="112" t="s">
        <v>289</v>
      </c>
      <c r="B147" s="38" t="s">
        <v>119</v>
      </c>
      <c r="C147" s="39" t="s">
        <v>290</v>
      </c>
      <c r="D147" s="40">
        <v>260000</v>
      </c>
      <c r="E147" s="41" t="s">
        <v>26</v>
      </c>
      <c r="F147" s="42">
        <f t="shared" si="2"/>
        <v>260000</v>
      </c>
    </row>
    <row r="148" spans="1:6" ht="20.399999999999999" x14ac:dyDescent="0.25">
      <c r="A148" s="111" t="s">
        <v>139</v>
      </c>
      <c r="B148" s="49" t="s">
        <v>119</v>
      </c>
      <c r="C148" s="14" t="s">
        <v>291</v>
      </c>
      <c r="D148" s="15">
        <v>260000</v>
      </c>
      <c r="E148" s="50" t="s">
        <v>26</v>
      </c>
      <c r="F148" s="51">
        <f t="shared" si="2"/>
        <v>260000</v>
      </c>
    </row>
    <row r="149" spans="1:6" ht="20.399999999999999" x14ac:dyDescent="0.25">
      <c r="A149" s="111" t="s">
        <v>141</v>
      </c>
      <c r="B149" s="49" t="s">
        <v>119</v>
      </c>
      <c r="C149" s="14" t="s">
        <v>292</v>
      </c>
      <c r="D149" s="15">
        <v>260000</v>
      </c>
      <c r="E149" s="50" t="s">
        <v>26</v>
      </c>
      <c r="F149" s="51">
        <f t="shared" si="2"/>
        <v>260000</v>
      </c>
    </row>
    <row r="150" spans="1:6" ht="13.2" x14ac:dyDescent="0.25">
      <c r="A150" s="111" t="s">
        <v>145</v>
      </c>
      <c r="B150" s="49" t="s">
        <v>119</v>
      </c>
      <c r="C150" s="14" t="s">
        <v>293</v>
      </c>
      <c r="D150" s="15">
        <v>260000</v>
      </c>
      <c r="E150" s="50" t="s">
        <v>26</v>
      </c>
      <c r="F150" s="51">
        <f t="shared" si="2"/>
        <v>260000</v>
      </c>
    </row>
    <row r="151" spans="1:6" ht="13.2" x14ac:dyDescent="0.25">
      <c r="A151" s="112" t="s">
        <v>294</v>
      </c>
      <c r="B151" s="38" t="s">
        <v>119</v>
      </c>
      <c r="C151" s="39" t="s">
        <v>295</v>
      </c>
      <c r="D151" s="40">
        <v>113778400</v>
      </c>
      <c r="E151" s="41">
        <v>2553893.2599999998</v>
      </c>
      <c r="F151" s="42">
        <f t="shared" si="2"/>
        <v>111224506.73999999</v>
      </c>
    </row>
    <row r="152" spans="1:6" ht="20.399999999999999" x14ac:dyDescent="0.25">
      <c r="A152" s="111" t="s">
        <v>139</v>
      </c>
      <c r="B152" s="49" t="s">
        <v>119</v>
      </c>
      <c r="C152" s="14" t="s">
        <v>296</v>
      </c>
      <c r="D152" s="15">
        <v>90828000</v>
      </c>
      <c r="E152" s="50">
        <v>2553893.2599999998</v>
      </c>
      <c r="F152" s="51">
        <f t="shared" si="2"/>
        <v>88274106.739999995</v>
      </c>
    </row>
    <row r="153" spans="1:6" ht="20.399999999999999" x14ac:dyDescent="0.25">
      <c r="A153" s="111" t="s">
        <v>141</v>
      </c>
      <c r="B153" s="49" t="s">
        <v>119</v>
      </c>
      <c r="C153" s="14" t="s">
        <v>297</v>
      </c>
      <c r="D153" s="15">
        <v>90828000</v>
      </c>
      <c r="E153" s="50">
        <v>2553893.2599999998</v>
      </c>
      <c r="F153" s="51">
        <f t="shared" si="2"/>
        <v>88274106.739999995</v>
      </c>
    </row>
    <row r="154" spans="1:6" ht="20.399999999999999" x14ac:dyDescent="0.25">
      <c r="A154" s="111" t="s">
        <v>298</v>
      </c>
      <c r="B154" s="49" t="s">
        <v>119</v>
      </c>
      <c r="C154" s="14" t="s">
        <v>299</v>
      </c>
      <c r="D154" s="15">
        <v>380000</v>
      </c>
      <c r="E154" s="50" t="s">
        <v>26</v>
      </c>
      <c r="F154" s="51">
        <f t="shared" si="2"/>
        <v>380000</v>
      </c>
    </row>
    <row r="155" spans="1:6" ht="13.2" x14ac:dyDescent="0.25">
      <c r="A155" s="111" t="s">
        <v>145</v>
      </c>
      <c r="B155" s="49" t="s">
        <v>119</v>
      </c>
      <c r="C155" s="14" t="s">
        <v>300</v>
      </c>
      <c r="D155" s="15">
        <v>90448000</v>
      </c>
      <c r="E155" s="50">
        <v>2553893.2599999998</v>
      </c>
      <c r="F155" s="51">
        <f t="shared" si="2"/>
        <v>87894106.739999995</v>
      </c>
    </row>
    <row r="156" spans="1:6" ht="20.399999999999999" x14ac:dyDescent="0.25">
      <c r="A156" s="111" t="s">
        <v>301</v>
      </c>
      <c r="B156" s="49" t="s">
        <v>119</v>
      </c>
      <c r="C156" s="14" t="s">
        <v>302</v>
      </c>
      <c r="D156" s="15">
        <v>22950400</v>
      </c>
      <c r="E156" s="50" t="s">
        <v>26</v>
      </c>
      <c r="F156" s="51">
        <f t="shared" si="2"/>
        <v>22950400</v>
      </c>
    </row>
    <row r="157" spans="1:6" ht="13.2" x14ac:dyDescent="0.25">
      <c r="A157" s="111" t="s">
        <v>303</v>
      </c>
      <c r="B157" s="49" t="s">
        <v>119</v>
      </c>
      <c r="C157" s="14" t="s">
        <v>304</v>
      </c>
      <c r="D157" s="15">
        <v>22950400</v>
      </c>
      <c r="E157" s="50" t="s">
        <v>26</v>
      </c>
      <c r="F157" s="51">
        <f t="shared" si="2"/>
        <v>22950400</v>
      </c>
    </row>
    <row r="158" spans="1:6" ht="20.399999999999999" x14ac:dyDescent="0.25">
      <c r="A158" s="111" t="s">
        <v>305</v>
      </c>
      <c r="B158" s="49" t="s">
        <v>119</v>
      </c>
      <c r="C158" s="14" t="s">
        <v>306</v>
      </c>
      <c r="D158" s="15">
        <v>14200000</v>
      </c>
      <c r="E158" s="50" t="s">
        <v>26</v>
      </c>
      <c r="F158" s="51">
        <f t="shared" si="2"/>
        <v>14200000</v>
      </c>
    </row>
    <row r="159" spans="1:6" ht="20.399999999999999" x14ac:dyDescent="0.25">
      <c r="A159" s="111" t="s">
        <v>307</v>
      </c>
      <c r="B159" s="49" t="s">
        <v>119</v>
      </c>
      <c r="C159" s="14" t="s">
        <v>308</v>
      </c>
      <c r="D159" s="15">
        <v>8750400</v>
      </c>
      <c r="E159" s="50" t="s">
        <v>26</v>
      </c>
      <c r="F159" s="51">
        <f t="shared" si="2"/>
        <v>8750400</v>
      </c>
    </row>
    <row r="160" spans="1:6" ht="13.2" x14ac:dyDescent="0.25">
      <c r="A160" s="112" t="s">
        <v>309</v>
      </c>
      <c r="B160" s="38" t="s">
        <v>119</v>
      </c>
      <c r="C160" s="39" t="s">
        <v>310</v>
      </c>
      <c r="D160" s="40">
        <v>15205300</v>
      </c>
      <c r="E160" s="41" t="s">
        <v>26</v>
      </c>
      <c r="F160" s="42">
        <f t="shared" si="2"/>
        <v>15205300</v>
      </c>
    </row>
    <row r="161" spans="1:6" ht="20.399999999999999" x14ac:dyDescent="0.25">
      <c r="A161" s="111" t="s">
        <v>139</v>
      </c>
      <c r="B161" s="49" t="s">
        <v>119</v>
      </c>
      <c r="C161" s="14" t="s">
        <v>311</v>
      </c>
      <c r="D161" s="15">
        <v>1005300</v>
      </c>
      <c r="E161" s="50" t="s">
        <v>26</v>
      </c>
      <c r="F161" s="51">
        <f t="shared" si="2"/>
        <v>1005300</v>
      </c>
    </row>
    <row r="162" spans="1:6" ht="20.399999999999999" x14ac:dyDescent="0.25">
      <c r="A162" s="111" t="s">
        <v>141</v>
      </c>
      <c r="B162" s="49" t="s">
        <v>119</v>
      </c>
      <c r="C162" s="14" t="s">
        <v>312</v>
      </c>
      <c r="D162" s="15">
        <v>1005300</v>
      </c>
      <c r="E162" s="50" t="s">
        <v>26</v>
      </c>
      <c r="F162" s="51">
        <f t="shared" si="2"/>
        <v>1005300</v>
      </c>
    </row>
    <row r="163" spans="1:6" ht="20.399999999999999" x14ac:dyDescent="0.25">
      <c r="A163" s="111" t="s">
        <v>298</v>
      </c>
      <c r="B163" s="49" t="s">
        <v>119</v>
      </c>
      <c r="C163" s="14" t="s">
        <v>313</v>
      </c>
      <c r="D163" s="15">
        <v>380000</v>
      </c>
      <c r="E163" s="50" t="s">
        <v>26</v>
      </c>
      <c r="F163" s="51">
        <f t="shared" si="2"/>
        <v>380000</v>
      </c>
    </row>
    <row r="164" spans="1:6" ht="13.2" x14ac:dyDescent="0.25">
      <c r="A164" s="111" t="s">
        <v>145</v>
      </c>
      <c r="B164" s="49" t="s">
        <v>119</v>
      </c>
      <c r="C164" s="14" t="s">
        <v>314</v>
      </c>
      <c r="D164" s="15">
        <v>625300</v>
      </c>
      <c r="E164" s="50" t="s">
        <v>26</v>
      </c>
      <c r="F164" s="51">
        <f t="shared" si="2"/>
        <v>625300</v>
      </c>
    </row>
    <row r="165" spans="1:6" ht="20.399999999999999" x14ac:dyDescent="0.25">
      <c r="A165" s="111" t="s">
        <v>301</v>
      </c>
      <c r="B165" s="49" t="s">
        <v>119</v>
      </c>
      <c r="C165" s="14" t="s">
        <v>315</v>
      </c>
      <c r="D165" s="15">
        <v>14200000</v>
      </c>
      <c r="E165" s="50" t="s">
        <v>26</v>
      </c>
      <c r="F165" s="51">
        <f t="shared" si="2"/>
        <v>14200000</v>
      </c>
    </row>
    <row r="166" spans="1:6" ht="13.2" x14ac:dyDescent="0.25">
      <c r="A166" s="111" t="s">
        <v>303</v>
      </c>
      <c r="B166" s="49" t="s">
        <v>119</v>
      </c>
      <c r="C166" s="14" t="s">
        <v>316</v>
      </c>
      <c r="D166" s="15">
        <v>14200000</v>
      </c>
      <c r="E166" s="50" t="s">
        <v>26</v>
      </c>
      <c r="F166" s="51">
        <f t="shared" si="2"/>
        <v>14200000</v>
      </c>
    </row>
    <row r="167" spans="1:6" ht="20.399999999999999" x14ac:dyDescent="0.25">
      <c r="A167" s="111" t="s">
        <v>305</v>
      </c>
      <c r="B167" s="49" t="s">
        <v>119</v>
      </c>
      <c r="C167" s="14" t="s">
        <v>317</v>
      </c>
      <c r="D167" s="15">
        <v>14200000</v>
      </c>
      <c r="E167" s="50" t="s">
        <v>26</v>
      </c>
      <c r="F167" s="51">
        <f t="shared" si="2"/>
        <v>14200000</v>
      </c>
    </row>
    <row r="168" spans="1:6" ht="13.2" x14ac:dyDescent="0.25">
      <c r="A168" s="112" t="s">
        <v>318</v>
      </c>
      <c r="B168" s="38" t="s">
        <v>119</v>
      </c>
      <c r="C168" s="39" t="s">
        <v>319</v>
      </c>
      <c r="D168" s="40">
        <v>59150400</v>
      </c>
      <c r="E168" s="41">
        <v>766547.94</v>
      </c>
      <c r="F168" s="42">
        <f t="shared" si="2"/>
        <v>58383852.060000002</v>
      </c>
    </row>
    <row r="169" spans="1:6" ht="20.399999999999999" x14ac:dyDescent="0.25">
      <c r="A169" s="111" t="s">
        <v>139</v>
      </c>
      <c r="B169" s="49" t="s">
        <v>119</v>
      </c>
      <c r="C169" s="14" t="s">
        <v>320</v>
      </c>
      <c r="D169" s="15">
        <v>50400000</v>
      </c>
      <c r="E169" s="50">
        <v>766547.94</v>
      </c>
      <c r="F169" s="51">
        <f t="shared" si="2"/>
        <v>49633452.060000002</v>
      </c>
    </row>
    <row r="170" spans="1:6" ht="20.399999999999999" x14ac:dyDescent="0.25">
      <c r="A170" s="111" t="s">
        <v>141</v>
      </c>
      <c r="B170" s="49" t="s">
        <v>119</v>
      </c>
      <c r="C170" s="14" t="s">
        <v>321</v>
      </c>
      <c r="D170" s="15">
        <v>50400000</v>
      </c>
      <c r="E170" s="50">
        <v>766547.94</v>
      </c>
      <c r="F170" s="51">
        <f t="shared" si="2"/>
        <v>49633452.060000002</v>
      </c>
    </row>
    <row r="171" spans="1:6" ht="13.2" x14ac:dyDescent="0.25">
      <c r="A171" s="111" t="s">
        <v>145</v>
      </c>
      <c r="B171" s="49" t="s">
        <v>119</v>
      </c>
      <c r="C171" s="14" t="s">
        <v>322</v>
      </c>
      <c r="D171" s="15">
        <v>50400000</v>
      </c>
      <c r="E171" s="50">
        <v>766547.94</v>
      </c>
      <c r="F171" s="51">
        <f t="shared" si="2"/>
        <v>49633452.060000002</v>
      </c>
    </row>
    <row r="172" spans="1:6" ht="20.399999999999999" x14ac:dyDescent="0.25">
      <c r="A172" s="111" t="s">
        <v>301</v>
      </c>
      <c r="B172" s="49" t="s">
        <v>119</v>
      </c>
      <c r="C172" s="14" t="s">
        <v>323</v>
      </c>
      <c r="D172" s="15">
        <v>8750400</v>
      </c>
      <c r="E172" s="50" t="s">
        <v>26</v>
      </c>
      <c r="F172" s="51">
        <f t="shared" si="2"/>
        <v>8750400</v>
      </c>
    </row>
    <row r="173" spans="1:6" ht="13.2" x14ac:dyDescent="0.25">
      <c r="A173" s="111" t="s">
        <v>303</v>
      </c>
      <c r="B173" s="49" t="s">
        <v>119</v>
      </c>
      <c r="C173" s="14" t="s">
        <v>324</v>
      </c>
      <c r="D173" s="15">
        <v>8750400</v>
      </c>
      <c r="E173" s="50" t="s">
        <v>26</v>
      </c>
      <c r="F173" s="51">
        <f t="shared" si="2"/>
        <v>8750400</v>
      </c>
    </row>
    <row r="174" spans="1:6" ht="20.399999999999999" x14ac:dyDescent="0.25">
      <c r="A174" s="111" t="s">
        <v>307</v>
      </c>
      <c r="B174" s="49" t="s">
        <v>119</v>
      </c>
      <c r="C174" s="14" t="s">
        <v>325</v>
      </c>
      <c r="D174" s="15">
        <v>8750400</v>
      </c>
      <c r="E174" s="50" t="s">
        <v>26</v>
      </c>
      <c r="F174" s="51">
        <f t="shared" si="2"/>
        <v>8750400</v>
      </c>
    </row>
    <row r="175" spans="1:6" ht="13.2" x14ac:dyDescent="0.25">
      <c r="A175" s="112" t="s">
        <v>326</v>
      </c>
      <c r="B175" s="38" t="s">
        <v>119</v>
      </c>
      <c r="C175" s="39" t="s">
        <v>327</v>
      </c>
      <c r="D175" s="40">
        <v>39422700</v>
      </c>
      <c r="E175" s="41">
        <v>1787345.32</v>
      </c>
      <c r="F175" s="42">
        <f t="shared" si="2"/>
        <v>37635354.68</v>
      </c>
    </row>
    <row r="176" spans="1:6" ht="20.399999999999999" x14ac:dyDescent="0.25">
      <c r="A176" s="111" t="s">
        <v>139</v>
      </c>
      <c r="B176" s="49" t="s">
        <v>119</v>
      </c>
      <c r="C176" s="14" t="s">
        <v>328</v>
      </c>
      <c r="D176" s="15">
        <v>39422700</v>
      </c>
      <c r="E176" s="50">
        <v>1787345.32</v>
      </c>
      <c r="F176" s="51">
        <f t="shared" si="2"/>
        <v>37635354.68</v>
      </c>
    </row>
    <row r="177" spans="1:6" ht="20.399999999999999" x14ac:dyDescent="0.25">
      <c r="A177" s="111" t="s">
        <v>141</v>
      </c>
      <c r="B177" s="49" t="s">
        <v>119</v>
      </c>
      <c r="C177" s="14" t="s">
        <v>329</v>
      </c>
      <c r="D177" s="15">
        <v>39422700</v>
      </c>
      <c r="E177" s="50">
        <v>1787345.32</v>
      </c>
      <c r="F177" s="51">
        <f t="shared" si="2"/>
        <v>37635354.68</v>
      </c>
    </row>
    <row r="178" spans="1:6" ht="13.2" x14ac:dyDescent="0.25">
      <c r="A178" s="111" t="s">
        <v>145</v>
      </c>
      <c r="B178" s="49" t="s">
        <v>119</v>
      </c>
      <c r="C178" s="14" t="s">
        <v>330</v>
      </c>
      <c r="D178" s="15">
        <v>39422700</v>
      </c>
      <c r="E178" s="50">
        <v>1787345.32</v>
      </c>
      <c r="F178" s="51">
        <f t="shared" si="2"/>
        <v>37635354.68</v>
      </c>
    </row>
    <row r="179" spans="1:6" ht="13.2" x14ac:dyDescent="0.25">
      <c r="A179" s="112" t="s">
        <v>331</v>
      </c>
      <c r="B179" s="38" t="s">
        <v>119</v>
      </c>
      <c r="C179" s="39" t="s">
        <v>332</v>
      </c>
      <c r="D179" s="40">
        <v>1732000</v>
      </c>
      <c r="E179" s="41">
        <v>655000</v>
      </c>
      <c r="F179" s="42">
        <f t="shared" si="2"/>
        <v>1077000</v>
      </c>
    </row>
    <row r="180" spans="1:6" ht="20.399999999999999" x14ac:dyDescent="0.25">
      <c r="A180" s="111" t="s">
        <v>333</v>
      </c>
      <c r="B180" s="49" t="s">
        <v>119</v>
      </c>
      <c r="C180" s="14" t="s">
        <v>334</v>
      </c>
      <c r="D180" s="15">
        <v>1732000</v>
      </c>
      <c r="E180" s="50">
        <v>655000</v>
      </c>
      <c r="F180" s="51">
        <f t="shared" si="2"/>
        <v>1077000</v>
      </c>
    </row>
    <row r="181" spans="1:6" ht="13.2" x14ac:dyDescent="0.25">
      <c r="A181" s="111" t="s">
        <v>335</v>
      </c>
      <c r="B181" s="49" t="s">
        <v>119</v>
      </c>
      <c r="C181" s="14" t="s">
        <v>336</v>
      </c>
      <c r="D181" s="15">
        <v>1732000</v>
      </c>
      <c r="E181" s="50">
        <v>655000</v>
      </c>
      <c r="F181" s="51">
        <f t="shared" si="2"/>
        <v>1077000</v>
      </c>
    </row>
    <row r="182" spans="1:6" ht="34.799999999999997" customHeight="1" x14ac:dyDescent="0.25">
      <c r="A182" s="111" t="s">
        <v>337</v>
      </c>
      <c r="B182" s="49" t="s">
        <v>119</v>
      </c>
      <c r="C182" s="14" t="s">
        <v>338</v>
      </c>
      <c r="D182" s="15">
        <v>1732000</v>
      </c>
      <c r="E182" s="50">
        <v>655000</v>
      </c>
      <c r="F182" s="51">
        <f t="shared" si="2"/>
        <v>1077000</v>
      </c>
    </row>
    <row r="183" spans="1:6" ht="13.2" x14ac:dyDescent="0.25">
      <c r="A183" s="112" t="s">
        <v>339</v>
      </c>
      <c r="B183" s="38" t="s">
        <v>119</v>
      </c>
      <c r="C183" s="39" t="s">
        <v>340</v>
      </c>
      <c r="D183" s="40">
        <v>1732000</v>
      </c>
      <c r="E183" s="41">
        <v>655000</v>
      </c>
      <c r="F183" s="42">
        <f t="shared" si="2"/>
        <v>1077000</v>
      </c>
    </row>
    <row r="184" spans="1:6" ht="20.399999999999999" x14ac:dyDescent="0.25">
      <c r="A184" s="111" t="s">
        <v>333</v>
      </c>
      <c r="B184" s="49" t="s">
        <v>119</v>
      </c>
      <c r="C184" s="14" t="s">
        <v>341</v>
      </c>
      <c r="D184" s="15">
        <v>1732000</v>
      </c>
      <c r="E184" s="50">
        <v>655000</v>
      </c>
      <c r="F184" s="51">
        <f t="shared" si="2"/>
        <v>1077000</v>
      </c>
    </row>
    <row r="185" spans="1:6" ht="13.2" x14ac:dyDescent="0.25">
      <c r="A185" s="111" t="s">
        <v>335</v>
      </c>
      <c r="B185" s="49" t="s">
        <v>119</v>
      </c>
      <c r="C185" s="14" t="s">
        <v>342</v>
      </c>
      <c r="D185" s="15">
        <v>1732000</v>
      </c>
      <c r="E185" s="50">
        <v>655000</v>
      </c>
      <c r="F185" s="51">
        <f t="shared" si="2"/>
        <v>1077000</v>
      </c>
    </row>
    <row r="186" spans="1:6" ht="24" customHeight="1" x14ac:dyDescent="0.25">
      <c r="A186" s="111" t="s">
        <v>337</v>
      </c>
      <c r="B186" s="49" t="s">
        <v>119</v>
      </c>
      <c r="C186" s="14" t="s">
        <v>343</v>
      </c>
      <c r="D186" s="15">
        <v>1732000</v>
      </c>
      <c r="E186" s="50">
        <v>655000</v>
      </c>
      <c r="F186" s="51">
        <f t="shared" si="2"/>
        <v>1077000</v>
      </c>
    </row>
    <row r="187" spans="1:6" ht="13.2" x14ac:dyDescent="0.25">
      <c r="A187" s="112" t="s">
        <v>344</v>
      </c>
      <c r="B187" s="38" t="s">
        <v>119</v>
      </c>
      <c r="C187" s="39" t="s">
        <v>345</v>
      </c>
      <c r="D187" s="40">
        <v>15395642</v>
      </c>
      <c r="E187" s="41">
        <v>2933806</v>
      </c>
      <c r="F187" s="42">
        <f t="shared" si="2"/>
        <v>12461836</v>
      </c>
    </row>
    <row r="188" spans="1:6" ht="20.399999999999999" x14ac:dyDescent="0.25">
      <c r="A188" s="111" t="s">
        <v>333</v>
      </c>
      <c r="B188" s="49" t="s">
        <v>119</v>
      </c>
      <c r="C188" s="14" t="s">
        <v>346</v>
      </c>
      <c r="D188" s="15">
        <v>15395642</v>
      </c>
      <c r="E188" s="50">
        <v>2933806</v>
      </c>
      <c r="F188" s="51">
        <f t="shared" si="2"/>
        <v>12461836</v>
      </c>
    </row>
    <row r="189" spans="1:6" ht="13.2" x14ac:dyDescent="0.25">
      <c r="A189" s="111" t="s">
        <v>335</v>
      </c>
      <c r="B189" s="49" t="s">
        <v>119</v>
      </c>
      <c r="C189" s="14" t="s">
        <v>347</v>
      </c>
      <c r="D189" s="15">
        <v>15395642</v>
      </c>
      <c r="E189" s="50">
        <v>2933806</v>
      </c>
      <c r="F189" s="51">
        <f t="shared" si="2"/>
        <v>12461836</v>
      </c>
    </row>
    <row r="190" spans="1:6" ht="23.4" customHeight="1" x14ac:dyDescent="0.25">
      <c r="A190" s="111" t="s">
        <v>337</v>
      </c>
      <c r="B190" s="49" t="s">
        <v>119</v>
      </c>
      <c r="C190" s="14" t="s">
        <v>348</v>
      </c>
      <c r="D190" s="15">
        <v>15395642</v>
      </c>
      <c r="E190" s="50">
        <v>2933806</v>
      </c>
      <c r="F190" s="51">
        <f t="shared" si="2"/>
        <v>12461836</v>
      </c>
    </row>
    <row r="191" spans="1:6" ht="13.2" x14ac:dyDescent="0.25">
      <c r="A191" s="112" t="s">
        <v>349</v>
      </c>
      <c r="B191" s="38" t="s">
        <v>119</v>
      </c>
      <c r="C191" s="39" t="s">
        <v>350</v>
      </c>
      <c r="D191" s="40">
        <v>15395642</v>
      </c>
      <c r="E191" s="41">
        <v>2933806</v>
      </c>
      <c r="F191" s="42">
        <f t="shared" si="2"/>
        <v>12461836</v>
      </c>
    </row>
    <row r="192" spans="1:6" ht="20.399999999999999" x14ac:dyDescent="0.25">
      <c r="A192" s="111" t="s">
        <v>333</v>
      </c>
      <c r="B192" s="49" t="s">
        <v>119</v>
      </c>
      <c r="C192" s="14" t="s">
        <v>351</v>
      </c>
      <c r="D192" s="15">
        <v>15395642</v>
      </c>
      <c r="E192" s="50">
        <v>2933806</v>
      </c>
      <c r="F192" s="51">
        <f t="shared" si="2"/>
        <v>12461836</v>
      </c>
    </row>
    <row r="193" spans="1:6" ht="13.2" x14ac:dyDescent="0.25">
      <c r="A193" s="111" t="s">
        <v>335</v>
      </c>
      <c r="B193" s="49" t="s">
        <v>119</v>
      </c>
      <c r="C193" s="14" t="s">
        <v>352</v>
      </c>
      <c r="D193" s="15">
        <v>15395642</v>
      </c>
      <c r="E193" s="50">
        <v>2933806</v>
      </c>
      <c r="F193" s="51">
        <f t="shared" si="2"/>
        <v>12461836</v>
      </c>
    </row>
    <row r="194" spans="1:6" ht="24" customHeight="1" x14ac:dyDescent="0.25">
      <c r="A194" s="111" t="s">
        <v>337</v>
      </c>
      <c r="B194" s="49" t="s">
        <v>119</v>
      </c>
      <c r="C194" s="14" t="s">
        <v>353</v>
      </c>
      <c r="D194" s="15">
        <v>15395642</v>
      </c>
      <c r="E194" s="50">
        <v>2933806</v>
      </c>
      <c r="F194" s="51">
        <f t="shared" si="2"/>
        <v>12461836</v>
      </c>
    </row>
    <row r="195" spans="1:6" ht="13.2" x14ac:dyDescent="0.25">
      <c r="A195" s="112" t="s">
        <v>354</v>
      </c>
      <c r="B195" s="38" t="s">
        <v>119</v>
      </c>
      <c r="C195" s="39" t="s">
        <v>355</v>
      </c>
      <c r="D195" s="40">
        <v>10465183.140000001</v>
      </c>
      <c r="E195" s="41">
        <v>577200</v>
      </c>
      <c r="F195" s="42">
        <f t="shared" si="2"/>
        <v>9887983.1400000006</v>
      </c>
    </row>
    <row r="196" spans="1:6" ht="13.2" x14ac:dyDescent="0.25">
      <c r="A196" s="111" t="s">
        <v>147</v>
      </c>
      <c r="B196" s="49" t="s">
        <v>119</v>
      </c>
      <c r="C196" s="14" t="s">
        <v>356</v>
      </c>
      <c r="D196" s="15">
        <v>4273200</v>
      </c>
      <c r="E196" s="50">
        <v>577200</v>
      </c>
      <c r="F196" s="51">
        <f t="shared" si="2"/>
        <v>3696000</v>
      </c>
    </row>
    <row r="197" spans="1:6" ht="13.2" x14ac:dyDescent="0.25">
      <c r="A197" s="111" t="s">
        <v>357</v>
      </c>
      <c r="B197" s="49" t="s">
        <v>119</v>
      </c>
      <c r="C197" s="14" t="s">
        <v>358</v>
      </c>
      <c r="D197" s="15">
        <v>2803200</v>
      </c>
      <c r="E197" s="50">
        <v>467200</v>
      </c>
      <c r="F197" s="51">
        <f t="shared" si="2"/>
        <v>2336000</v>
      </c>
    </row>
    <row r="198" spans="1:6" ht="13.2" x14ac:dyDescent="0.25">
      <c r="A198" s="111" t="s">
        <v>359</v>
      </c>
      <c r="B198" s="49" t="s">
        <v>119</v>
      </c>
      <c r="C198" s="14" t="s">
        <v>360</v>
      </c>
      <c r="D198" s="15">
        <v>2803200</v>
      </c>
      <c r="E198" s="50">
        <v>467200</v>
      </c>
      <c r="F198" s="51">
        <f t="shared" si="2"/>
        <v>2336000</v>
      </c>
    </row>
    <row r="199" spans="1:6" ht="18" customHeight="1" x14ac:dyDescent="0.25">
      <c r="A199" s="111" t="s">
        <v>361</v>
      </c>
      <c r="B199" s="49" t="s">
        <v>119</v>
      </c>
      <c r="C199" s="14" t="s">
        <v>362</v>
      </c>
      <c r="D199" s="15">
        <v>1470000</v>
      </c>
      <c r="E199" s="50">
        <v>110000</v>
      </c>
      <c r="F199" s="51">
        <f t="shared" si="2"/>
        <v>1360000</v>
      </c>
    </row>
    <row r="200" spans="1:6" ht="20.399999999999999" x14ac:dyDescent="0.25">
      <c r="A200" s="111" t="s">
        <v>363</v>
      </c>
      <c r="B200" s="49" t="s">
        <v>119</v>
      </c>
      <c r="C200" s="14" t="s">
        <v>364</v>
      </c>
      <c r="D200" s="15">
        <v>1470000</v>
      </c>
      <c r="E200" s="50">
        <v>110000</v>
      </c>
      <c r="F200" s="51">
        <f t="shared" si="2"/>
        <v>1360000</v>
      </c>
    </row>
    <row r="201" spans="1:6" ht="13.2" x14ac:dyDescent="0.25">
      <c r="A201" s="111" t="s">
        <v>151</v>
      </c>
      <c r="B201" s="49" t="s">
        <v>119</v>
      </c>
      <c r="C201" s="14" t="s">
        <v>365</v>
      </c>
      <c r="D201" s="15">
        <v>6191983.1399999997</v>
      </c>
      <c r="E201" s="50" t="s">
        <v>26</v>
      </c>
      <c r="F201" s="51">
        <f t="shared" si="2"/>
        <v>6191983.1399999997</v>
      </c>
    </row>
    <row r="202" spans="1:6" ht="13.2" x14ac:dyDescent="0.25">
      <c r="A202" s="111" t="s">
        <v>111</v>
      </c>
      <c r="B202" s="49" t="s">
        <v>119</v>
      </c>
      <c r="C202" s="14" t="s">
        <v>366</v>
      </c>
      <c r="D202" s="15">
        <v>6191983.1399999997</v>
      </c>
      <c r="E202" s="50" t="s">
        <v>26</v>
      </c>
      <c r="F202" s="51">
        <f t="shared" si="2"/>
        <v>6191983.1399999997</v>
      </c>
    </row>
    <row r="203" spans="1:6" ht="13.2" x14ac:dyDescent="0.25">
      <c r="A203" s="112" t="s">
        <v>367</v>
      </c>
      <c r="B203" s="38" t="s">
        <v>119</v>
      </c>
      <c r="C203" s="39" t="s">
        <v>368</v>
      </c>
      <c r="D203" s="40">
        <v>2803200</v>
      </c>
      <c r="E203" s="41">
        <v>467200</v>
      </c>
      <c r="F203" s="42">
        <f t="shared" si="2"/>
        <v>2336000</v>
      </c>
    </row>
    <row r="204" spans="1:6" ht="13.2" x14ac:dyDescent="0.25">
      <c r="A204" s="111" t="s">
        <v>147</v>
      </c>
      <c r="B204" s="49" t="s">
        <v>119</v>
      </c>
      <c r="C204" s="14" t="s">
        <v>369</v>
      </c>
      <c r="D204" s="15">
        <v>2803200</v>
      </c>
      <c r="E204" s="50">
        <v>467200</v>
      </c>
      <c r="F204" s="51">
        <f t="shared" si="2"/>
        <v>2336000</v>
      </c>
    </row>
    <row r="205" spans="1:6" ht="13.2" x14ac:dyDescent="0.25">
      <c r="A205" s="111" t="s">
        <v>357</v>
      </c>
      <c r="B205" s="49" t="s">
        <v>119</v>
      </c>
      <c r="C205" s="14" t="s">
        <v>370</v>
      </c>
      <c r="D205" s="15">
        <v>2803200</v>
      </c>
      <c r="E205" s="50">
        <v>467200</v>
      </c>
      <c r="F205" s="51">
        <f t="shared" si="2"/>
        <v>2336000</v>
      </c>
    </row>
    <row r="206" spans="1:6" ht="13.2" x14ac:dyDescent="0.25">
      <c r="A206" s="111" t="s">
        <v>359</v>
      </c>
      <c r="B206" s="49" t="s">
        <v>119</v>
      </c>
      <c r="C206" s="14" t="s">
        <v>371</v>
      </c>
      <c r="D206" s="15">
        <v>2803200</v>
      </c>
      <c r="E206" s="50">
        <v>467200</v>
      </c>
      <c r="F206" s="51">
        <f t="shared" si="2"/>
        <v>2336000</v>
      </c>
    </row>
    <row r="207" spans="1:6" ht="13.2" x14ac:dyDescent="0.25">
      <c r="A207" s="112" t="s">
        <v>372</v>
      </c>
      <c r="B207" s="38" t="s">
        <v>119</v>
      </c>
      <c r="C207" s="39" t="s">
        <v>373</v>
      </c>
      <c r="D207" s="40">
        <v>7661983.1399999997</v>
      </c>
      <c r="E207" s="41">
        <v>110000</v>
      </c>
      <c r="F207" s="42">
        <f t="shared" ref="F207:F220" si="3">IF(OR(D207="-",IF(E207="-",0,E207)&gt;=IF(D207="-",0,D207)),"-",IF(D207="-",0,D207)-IF(E207="-",0,E207))</f>
        <v>7551983.1399999997</v>
      </c>
    </row>
    <row r="208" spans="1:6" ht="13.2" x14ac:dyDescent="0.25">
      <c r="A208" s="111" t="s">
        <v>147</v>
      </c>
      <c r="B208" s="49" t="s">
        <v>119</v>
      </c>
      <c r="C208" s="14" t="s">
        <v>374</v>
      </c>
      <c r="D208" s="15">
        <v>1470000</v>
      </c>
      <c r="E208" s="50">
        <v>110000</v>
      </c>
      <c r="F208" s="51">
        <f t="shared" si="3"/>
        <v>1360000</v>
      </c>
    </row>
    <row r="209" spans="1:6" ht="20.399999999999999" x14ac:dyDescent="0.25">
      <c r="A209" s="111" t="s">
        <v>361</v>
      </c>
      <c r="B209" s="49" t="s">
        <v>119</v>
      </c>
      <c r="C209" s="14" t="s">
        <v>375</v>
      </c>
      <c r="D209" s="15">
        <v>1470000</v>
      </c>
      <c r="E209" s="50">
        <v>110000</v>
      </c>
      <c r="F209" s="51">
        <f t="shared" si="3"/>
        <v>1360000</v>
      </c>
    </row>
    <row r="210" spans="1:6" ht="20.399999999999999" x14ac:dyDescent="0.25">
      <c r="A210" s="111" t="s">
        <v>363</v>
      </c>
      <c r="B210" s="49" t="s">
        <v>119</v>
      </c>
      <c r="C210" s="14" t="s">
        <v>376</v>
      </c>
      <c r="D210" s="15">
        <v>1470000</v>
      </c>
      <c r="E210" s="50">
        <v>110000</v>
      </c>
      <c r="F210" s="51">
        <f t="shared" si="3"/>
        <v>1360000</v>
      </c>
    </row>
    <row r="211" spans="1:6" ht="13.2" x14ac:dyDescent="0.25">
      <c r="A211" s="111" t="s">
        <v>151</v>
      </c>
      <c r="B211" s="49" t="s">
        <v>119</v>
      </c>
      <c r="C211" s="14" t="s">
        <v>377</v>
      </c>
      <c r="D211" s="15">
        <v>6191983.1399999997</v>
      </c>
      <c r="E211" s="50" t="s">
        <v>26</v>
      </c>
      <c r="F211" s="51">
        <f t="shared" si="3"/>
        <v>6191983.1399999997</v>
      </c>
    </row>
    <row r="212" spans="1:6" ht="13.2" x14ac:dyDescent="0.25">
      <c r="A212" s="111" t="s">
        <v>111</v>
      </c>
      <c r="B212" s="49" t="s">
        <v>119</v>
      </c>
      <c r="C212" s="14" t="s">
        <v>378</v>
      </c>
      <c r="D212" s="15">
        <v>6191983.1399999997</v>
      </c>
      <c r="E212" s="50" t="s">
        <v>26</v>
      </c>
      <c r="F212" s="51">
        <f t="shared" si="3"/>
        <v>6191983.1399999997</v>
      </c>
    </row>
    <row r="213" spans="1:6" ht="13.2" x14ac:dyDescent="0.25">
      <c r="A213" s="112" t="s">
        <v>379</v>
      </c>
      <c r="B213" s="38" t="s">
        <v>119</v>
      </c>
      <c r="C213" s="39" t="s">
        <v>380</v>
      </c>
      <c r="D213" s="40">
        <v>1620000</v>
      </c>
      <c r="E213" s="41">
        <v>152240</v>
      </c>
      <c r="F213" s="42">
        <f t="shared" si="3"/>
        <v>1467760</v>
      </c>
    </row>
    <row r="214" spans="1:6" ht="20.399999999999999" x14ac:dyDescent="0.25">
      <c r="A214" s="111" t="s">
        <v>139</v>
      </c>
      <c r="B214" s="49" t="s">
        <v>119</v>
      </c>
      <c r="C214" s="14" t="s">
        <v>381</v>
      </c>
      <c r="D214" s="15">
        <v>1620000</v>
      </c>
      <c r="E214" s="50">
        <v>152240</v>
      </c>
      <c r="F214" s="51">
        <f t="shared" si="3"/>
        <v>1467760</v>
      </c>
    </row>
    <row r="215" spans="1:6" ht="20.399999999999999" x14ac:dyDescent="0.25">
      <c r="A215" s="111" t="s">
        <v>141</v>
      </c>
      <c r="B215" s="49" t="s">
        <v>119</v>
      </c>
      <c r="C215" s="14" t="s">
        <v>382</v>
      </c>
      <c r="D215" s="15">
        <v>1620000</v>
      </c>
      <c r="E215" s="50">
        <v>152240</v>
      </c>
      <c r="F215" s="51">
        <f t="shared" si="3"/>
        <v>1467760</v>
      </c>
    </row>
    <row r="216" spans="1:6" ht="13.2" x14ac:dyDescent="0.25">
      <c r="A216" s="111" t="s">
        <v>145</v>
      </c>
      <c r="B216" s="49" t="s">
        <v>119</v>
      </c>
      <c r="C216" s="14" t="s">
        <v>383</v>
      </c>
      <c r="D216" s="15">
        <v>1620000</v>
      </c>
      <c r="E216" s="50">
        <v>152240</v>
      </c>
      <c r="F216" s="51">
        <f t="shared" si="3"/>
        <v>1467760</v>
      </c>
    </row>
    <row r="217" spans="1:6" ht="13.2" x14ac:dyDescent="0.25">
      <c r="A217" s="112" t="s">
        <v>384</v>
      </c>
      <c r="B217" s="38" t="s">
        <v>119</v>
      </c>
      <c r="C217" s="39" t="s">
        <v>385</v>
      </c>
      <c r="D217" s="40">
        <v>1620000</v>
      </c>
      <c r="E217" s="41">
        <v>152240</v>
      </c>
      <c r="F217" s="42">
        <f t="shared" si="3"/>
        <v>1467760</v>
      </c>
    </row>
    <row r="218" spans="1:6" ht="20.399999999999999" x14ac:dyDescent="0.25">
      <c r="A218" s="111" t="s">
        <v>139</v>
      </c>
      <c r="B218" s="49" t="s">
        <v>119</v>
      </c>
      <c r="C218" s="14" t="s">
        <v>386</v>
      </c>
      <c r="D218" s="15">
        <v>1620000</v>
      </c>
      <c r="E218" s="50">
        <v>152240</v>
      </c>
      <c r="F218" s="51">
        <f t="shared" si="3"/>
        <v>1467760</v>
      </c>
    </row>
    <row r="219" spans="1:6" ht="20.399999999999999" x14ac:dyDescent="0.25">
      <c r="A219" s="111" t="s">
        <v>141</v>
      </c>
      <c r="B219" s="49" t="s">
        <v>119</v>
      </c>
      <c r="C219" s="14" t="s">
        <v>387</v>
      </c>
      <c r="D219" s="15">
        <v>1620000</v>
      </c>
      <c r="E219" s="50">
        <v>152240</v>
      </c>
      <c r="F219" s="51">
        <f t="shared" si="3"/>
        <v>1467760</v>
      </c>
    </row>
    <row r="220" spans="1:6" ht="13.2" x14ac:dyDescent="0.25">
      <c r="A220" s="111" t="s">
        <v>145</v>
      </c>
      <c r="B220" s="49" t="s">
        <v>119</v>
      </c>
      <c r="C220" s="14" t="s">
        <v>388</v>
      </c>
      <c r="D220" s="15">
        <v>1620000</v>
      </c>
      <c r="E220" s="50">
        <v>152240</v>
      </c>
      <c r="F220" s="51">
        <f t="shared" si="3"/>
        <v>1467760</v>
      </c>
    </row>
    <row r="221" spans="1:6" ht="9" customHeight="1" x14ac:dyDescent="0.25">
      <c r="A221" s="113"/>
      <c r="B221" s="52"/>
      <c r="C221" s="53"/>
      <c r="D221" s="54"/>
      <c r="E221" s="52"/>
      <c r="F221" s="52"/>
    </row>
    <row r="222" spans="1:6" ht="13.5" customHeight="1" x14ac:dyDescent="0.25">
      <c r="A222" s="55" t="s">
        <v>389</v>
      </c>
      <c r="B222" s="56" t="s">
        <v>390</v>
      </c>
      <c r="C222" s="57" t="s">
        <v>120</v>
      </c>
      <c r="D222" s="58">
        <v>-17457442.93</v>
      </c>
      <c r="E222" s="58">
        <v>28843047.829999998</v>
      </c>
      <c r="F222" s="59" t="s">
        <v>391</v>
      </c>
    </row>
  </sheetData>
  <mergeCells count="8">
    <mergeCell ref="E1:F1"/>
    <mergeCell ref="A2:F2"/>
    <mergeCell ref="F4:F9"/>
    <mergeCell ref="C4:C9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topLeftCell="A7" workbookViewId="0">
      <selection activeCell="C12" sqref="C12:C1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61.2" customHeight="1" x14ac:dyDescent="0.25">
      <c r="A1" s="79"/>
      <c r="B1" s="79"/>
      <c r="C1" s="79"/>
      <c r="D1" s="79"/>
      <c r="E1" s="110" t="s">
        <v>432</v>
      </c>
      <c r="F1" s="110"/>
    </row>
    <row r="2" spans="1:6" ht="42.6" customHeight="1" x14ac:dyDescent="0.25">
      <c r="A2" s="107" t="s">
        <v>433</v>
      </c>
      <c r="B2" s="107"/>
      <c r="C2" s="107"/>
      <c r="D2" s="107"/>
      <c r="E2" s="107"/>
      <c r="F2" s="107"/>
    </row>
    <row r="3" spans="1:6" ht="9" customHeight="1" x14ac:dyDescent="0.25">
      <c r="A3" s="3"/>
      <c r="B3" s="60"/>
      <c r="C3" s="29"/>
      <c r="D3" s="4"/>
      <c r="E3" s="4"/>
      <c r="F3" s="29"/>
    </row>
    <row r="4" spans="1:6" ht="13.95" customHeight="1" x14ac:dyDescent="0.25">
      <c r="A4" s="108" t="s">
        <v>1</v>
      </c>
      <c r="B4" s="104" t="s">
        <v>2</v>
      </c>
      <c r="C4" s="99" t="s">
        <v>392</v>
      </c>
      <c r="D4" s="96" t="s">
        <v>4</v>
      </c>
      <c r="E4" s="96" t="s">
        <v>5</v>
      </c>
      <c r="F4" s="93" t="s">
        <v>6</v>
      </c>
    </row>
    <row r="5" spans="1:6" ht="4.95" customHeight="1" x14ac:dyDescent="0.25">
      <c r="A5" s="91"/>
      <c r="B5" s="85"/>
      <c r="C5" s="100"/>
      <c r="D5" s="88"/>
      <c r="E5" s="88"/>
      <c r="F5" s="94"/>
    </row>
    <row r="6" spans="1:6" ht="6" customHeight="1" x14ac:dyDescent="0.25">
      <c r="A6" s="91"/>
      <c r="B6" s="85"/>
      <c r="C6" s="100"/>
      <c r="D6" s="88"/>
      <c r="E6" s="88"/>
      <c r="F6" s="94"/>
    </row>
    <row r="7" spans="1:6" ht="4.95" customHeight="1" x14ac:dyDescent="0.25">
      <c r="A7" s="91"/>
      <c r="B7" s="85"/>
      <c r="C7" s="100"/>
      <c r="D7" s="88"/>
      <c r="E7" s="88"/>
      <c r="F7" s="94"/>
    </row>
    <row r="8" spans="1:6" ht="6" customHeight="1" x14ac:dyDescent="0.25">
      <c r="A8" s="91"/>
      <c r="B8" s="85"/>
      <c r="C8" s="100"/>
      <c r="D8" s="88"/>
      <c r="E8" s="88"/>
      <c r="F8" s="94"/>
    </row>
    <row r="9" spans="1:6" ht="6" customHeight="1" x14ac:dyDescent="0.25">
      <c r="A9" s="91"/>
      <c r="B9" s="85"/>
      <c r="C9" s="100"/>
      <c r="D9" s="88"/>
      <c r="E9" s="88"/>
      <c r="F9" s="94"/>
    </row>
    <row r="10" spans="1:6" ht="18" customHeight="1" x14ac:dyDescent="0.25">
      <c r="A10" s="92"/>
      <c r="B10" s="86"/>
      <c r="C10" s="109"/>
      <c r="D10" s="89"/>
      <c r="E10" s="89"/>
      <c r="F10" s="95"/>
    </row>
    <row r="11" spans="1:6" ht="13.5" customHeight="1" x14ac:dyDescent="0.25">
      <c r="A11" s="6">
        <v>1</v>
      </c>
      <c r="B11" s="7">
        <v>2</v>
      </c>
      <c r="C11" s="8">
        <v>3</v>
      </c>
      <c r="D11" s="9" t="s">
        <v>7</v>
      </c>
      <c r="E11" s="36" t="s">
        <v>8</v>
      </c>
      <c r="F11" s="11" t="s">
        <v>9</v>
      </c>
    </row>
    <row r="12" spans="1:6" ht="21" x14ac:dyDescent="0.25">
      <c r="A12" s="61" t="s">
        <v>393</v>
      </c>
      <c r="B12" s="62" t="s">
        <v>394</v>
      </c>
      <c r="C12" s="63" t="s">
        <v>120</v>
      </c>
      <c r="D12" s="64">
        <f>D13</f>
        <v>17457442.93</v>
      </c>
      <c r="E12" s="64">
        <v>-28843047.829999998</v>
      </c>
      <c r="F12" s="80" t="s">
        <v>120</v>
      </c>
    </row>
    <row r="13" spans="1:6" ht="13.2" x14ac:dyDescent="0.25">
      <c r="A13" s="61" t="s">
        <v>395</v>
      </c>
      <c r="B13" s="62" t="s">
        <v>396</v>
      </c>
      <c r="C13" s="63" t="s">
        <v>397</v>
      </c>
      <c r="D13" s="64">
        <f>D14</f>
        <v>17457442.93</v>
      </c>
      <c r="E13" s="64">
        <v>-28843047.829999998</v>
      </c>
      <c r="F13" s="65" t="s">
        <v>26</v>
      </c>
    </row>
    <row r="14" spans="1:6" ht="21" x14ac:dyDescent="0.25">
      <c r="A14" s="61" t="s">
        <v>398</v>
      </c>
      <c r="B14" s="62" t="s">
        <v>396</v>
      </c>
      <c r="C14" s="63" t="s">
        <v>399</v>
      </c>
      <c r="D14" s="64">
        <v>17457442.93</v>
      </c>
      <c r="E14" s="64">
        <v>-28843047.829999998</v>
      </c>
      <c r="F14" s="65" t="s">
        <v>26</v>
      </c>
    </row>
    <row r="15" spans="1:6" ht="13.2" x14ac:dyDescent="0.25">
      <c r="A15" s="61" t="s">
        <v>400</v>
      </c>
      <c r="B15" s="62" t="s">
        <v>401</v>
      </c>
      <c r="C15" s="63" t="s">
        <v>402</v>
      </c>
      <c r="D15" s="64">
        <f>D16</f>
        <v>-194595238.97999999</v>
      </c>
      <c r="E15" s="64">
        <v>-44205995.259999998</v>
      </c>
      <c r="F15" s="65" t="s">
        <v>391</v>
      </c>
    </row>
    <row r="16" spans="1:6" ht="21" x14ac:dyDescent="0.25">
      <c r="A16" s="12" t="s">
        <v>403</v>
      </c>
      <c r="B16" s="13" t="s">
        <v>401</v>
      </c>
      <c r="C16" s="66" t="s">
        <v>404</v>
      </c>
      <c r="D16" s="15">
        <v>-194595238.97999999</v>
      </c>
      <c r="E16" s="15">
        <v>-44205995.259999998</v>
      </c>
      <c r="F16" s="51" t="s">
        <v>391</v>
      </c>
    </row>
    <row r="17" spans="1:6" ht="13.2" x14ac:dyDescent="0.25">
      <c r="A17" s="61" t="s">
        <v>405</v>
      </c>
      <c r="B17" s="62" t="s">
        <v>406</v>
      </c>
      <c r="C17" s="63" t="s">
        <v>407</v>
      </c>
      <c r="D17" s="64">
        <f>D18</f>
        <v>212052681.91</v>
      </c>
      <c r="E17" s="64">
        <v>15362947.43</v>
      </c>
      <c r="F17" s="65" t="s">
        <v>391</v>
      </c>
    </row>
    <row r="18" spans="1:6" ht="21" x14ac:dyDescent="0.25">
      <c r="A18" s="12" t="s">
        <v>408</v>
      </c>
      <c r="B18" s="13" t="s">
        <v>406</v>
      </c>
      <c r="C18" s="66" t="s">
        <v>409</v>
      </c>
      <c r="D18" s="40">
        <v>212052681.91</v>
      </c>
      <c r="E18" s="15">
        <v>15362947.43</v>
      </c>
      <c r="F18" s="51" t="s">
        <v>391</v>
      </c>
    </row>
    <row r="19" spans="1:6" ht="12.75" customHeight="1" x14ac:dyDescent="0.25">
      <c r="A19" s="67"/>
      <c r="B19" s="68"/>
      <c r="C19" s="69"/>
      <c r="D19" s="70"/>
      <c r="E19" s="70"/>
      <c r="F19" s="71"/>
    </row>
  </sheetData>
  <mergeCells count="8">
    <mergeCell ref="E1:F1"/>
    <mergeCell ref="A2:F2"/>
    <mergeCell ref="A4:A10"/>
    <mergeCell ref="B4:B10"/>
    <mergeCell ref="D4:D10"/>
    <mergeCell ref="C4:C10"/>
    <mergeCell ref="E4:E10"/>
    <mergeCell ref="F4:F10"/>
  </mergeCells>
  <conditionalFormatting sqref="E23:F23">
    <cfRule type="cellIs" priority="2" stopIfTrue="1" operator="equal">
      <formula>0</formula>
    </cfRule>
  </conditionalFormatting>
  <conditionalFormatting sqref="E25:F25">
    <cfRule type="cellIs" priority="3" stopIfTrue="1" operator="equal">
      <formula>0</formula>
    </cfRule>
  </conditionalFormatting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410</v>
      </c>
      <c r="B1" t="s">
        <v>411</v>
      </c>
    </row>
    <row r="2" spans="1:2" x14ac:dyDescent="0.25">
      <c r="A2" t="s">
        <v>412</v>
      </c>
      <c r="B2" t="s">
        <v>413</v>
      </c>
    </row>
    <row r="3" spans="1:2" x14ac:dyDescent="0.25">
      <c r="A3" t="s">
        <v>414</v>
      </c>
      <c r="B3" t="s">
        <v>0</v>
      </c>
    </row>
    <row r="4" spans="1:2" x14ac:dyDescent="0.25">
      <c r="A4" t="s">
        <v>415</v>
      </c>
      <c r="B4" t="s">
        <v>416</v>
      </c>
    </row>
    <row r="5" spans="1:2" x14ac:dyDescent="0.25">
      <c r="A5" t="s">
        <v>417</v>
      </c>
      <c r="B5" t="s">
        <v>418</v>
      </c>
    </row>
    <row r="6" spans="1:2" x14ac:dyDescent="0.25">
      <c r="A6" t="s">
        <v>419</v>
      </c>
      <c r="B6" t="s">
        <v>411</v>
      </c>
    </row>
    <row r="7" spans="1:2" x14ac:dyDescent="0.25">
      <c r="A7" t="s">
        <v>420</v>
      </c>
      <c r="B7" t="s">
        <v>421</v>
      </c>
    </row>
    <row r="8" spans="1:2" x14ac:dyDescent="0.25">
      <c r="A8" t="s">
        <v>422</v>
      </c>
      <c r="B8" t="s">
        <v>421</v>
      </c>
    </row>
    <row r="9" spans="1:2" x14ac:dyDescent="0.25">
      <c r="A9" t="s">
        <v>423</v>
      </c>
      <c r="B9" t="s">
        <v>424</v>
      </c>
    </row>
    <row r="10" spans="1:2" x14ac:dyDescent="0.25">
      <c r="A10" t="s">
        <v>425</v>
      </c>
      <c r="B10" t="s">
        <v>426</v>
      </c>
    </row>
    <row r="11" spans="1:2" x14ac:dyDescent="0.25">
      <c r="A11" t="s">
        <v>427</v>
      </c>
      <c r="B11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rep:2.44.0.119</dc:description>
  <cp:lastModifiedBy>ЛюбовьТ</cp:lastModifiedBy>
  <cp:lastPrinted>2018-04-16T12:46:32Z</cp:lastPrinted>
  <dcterms:created xsi:type="dcterms:W3CDTF">2018-04-16T06:52:11Z</dcterms:created>
  <dcterms:modified xsi:type="dcterms:W3CDTF">2018-04-16T12:54:53Z</dcterms:modified>
</cp:coreProperties>
</file>