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4"/>
  </bookViews>
  <sheets>
    <sheet name="Доходы" sheetId="1" r:id="rId1"/>
    <sheet name="Расходы" sheetId="2" r:id="rId2"/>
    <sheet name="Источники" sheetId="3" r:id="rId3"/>
    <sheet name="Численность" sheetId="4" r:id="rId4"/>
    <sheet name="Отчет о расходовании рез.фонда" sheetId="5" r:id="rId5"/>
  </sheets>
  <definedNames>
    <definedName name="RBEGIN_1" localSheetId="0">Доходы!$A$13</definedName>
    <definedName name="RBEGIN_1" localSheetId="2">Источники!$A$12</definedName>
    <definedName name="RBEGIN_1" localSheetId="1">Расходы!$A$13</definedName>
    <definedName name="REND_1" localSheetId="0">Доходы!$A$78</definedName>
    <definedName name="REND_1" localSheetId="2">Источники!$A$21</definedName>
    <definedName name="REND_1" localSheetId="1">Расходы!$A$214</definedName>
  </definedNames>
  <calcPr calcId="145621" refMode="R1C1"/>
</workbook>
</file>

<file path=xl/calcChain.xml><?xml version="1.0" encoding="utf-8"?>
<calcChain xmlns="http://schemas.openxmlformats.org/spreadsheetml/2006/main">
  <c r="E13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</calcChain>
</file>

<file path=xl/sharedStrings.xml><?xml version="1.0" encoding="utf-8"?>
<sst xmlns="http://schemas.openxmlformats.org/spreadsheetml/2006/main" count="711" uniqueCount="455">
  <si>
    <t>ОТЧЕТ ОБ ИСПОЛНЕНИИ БЮДЖЕТА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</si>
  <si>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</si>
  <si>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</si>
  <si>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</si>
  <si>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</si>
  <si>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</si>
  <si>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</si>
  <si>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</si>
  <si>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</si>
  <si>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</si>
  <si>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</si>
  <si>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</si>
  <si>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</si>
  <si>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</si>
  <si>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</si>
  <si>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</si>
  <si>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</si>
  <si>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</si>
  <si>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</si>
  <si>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</si>
  <si>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</si>
  <si>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</si>
  <si>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</si>
  <si>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</si>
  <si>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</si>
  <si>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</si>
  <si>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</si>
  <si>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</si>
  <si>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</si>
  <si>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</si>
  <si>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</si>
  <si>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</si>
  <si>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</si>
  <si>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</si>
  <si>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</si>
  <si>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</si>
  <si>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</si>
  <si>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</si>
  <si>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</si>
  <si>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</si>
  <si>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</si>
  <si>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</si>
  <si>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</si>
  <si>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</si>
  <si>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</si>
  <si>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</si>
  <si>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</si>
  <si>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</si>
  <si>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</si>
  <si>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</si>
  <si>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</si>
  <si>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</si>
  <si>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</si>
  <si>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</si>
  <si>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</si>
  <si>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</si>
  <si>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</si>
  <si>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</si>
  <si>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</si>
  <si>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</si>
  <si>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</si>
  <si>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</si>
  <si>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</si>
  <si>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</si>
  <si>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</si>
  <si>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</si>
  <si>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</si>
  <si>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</si>
  <si>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</si>
  <si>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</si>
  <si>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</si>
  <si>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</si>
  <si>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</si>
  <si>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</si>
  <si>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</si>
  <si>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</si>
  <si>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</si>
  <si>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</si>
  <si>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</si>
  <si>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</si>
  <si>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</si>
  <si>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</si>
  <si>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</si>
  <si>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</si>
  <si>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</si>
  <si>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</si>
  <si>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</si>
  <si>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</si>
  <si>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</si>
  <si>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</si>
  <si>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</si>
  <si>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</si>
  <si>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</si>
  <si>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</si>
  <si>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</si>
  <si>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</si>
  <si>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</si>
  <si>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</si>
  <si>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</si>
  <si>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</si>
  <si>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</si>
  <si>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</si>
  <si>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</si>
  <si>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</si>
  <si>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</si>
  <si>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</si>
  <si>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</si>
  <si>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</si>
  <si>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001 11600000000000 000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</si>
  <si>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</si>
  <si>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</si>
  <si>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</si>
  <si>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</si>
  <si>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</si>
  <si>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</si>
  <si>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</si>
  <si>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</si>
  <si>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</si>
  <si>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</si>
  <si>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</si>
  <si>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</si>
  <si>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</si>
  <si>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</si>
  <si>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</si>
  <si>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</si>
  <si>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</si>
  <si>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</si>
  <si>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</si>
  <si>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</si>
  <si>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</si>
  <si>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</si>
  <si>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</si>
  <si>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</si>
  <si>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</si>
  <si>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</si>
  <si>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</si>
  <si>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</si>
  <si>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</si>
  <si>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</si>
  <si>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</si>
  <si>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</si>
  <si>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</si>
  <si>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</si>
  <si>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</si>
  <si>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</si>
  <si>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</si>
  <si>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</si>
  <si>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</si>
  <si>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</si>
  <si>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</si>
  <si>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</si>
  <si>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</si>
  <si>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</si>
  <si>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</si>
  <si>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</si>
  <si>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</si>
  <si>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</si>
  <si>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</si>
  <si>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</si>
  <si>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</si>
  <si>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</si>
  <si>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</si>
  <si>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</si>
  <si>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</si>
  <si>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</si>
  <si>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</si>
  <si>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</si>
  <si>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</si>
  <si>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</si>
  <si>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</si>
  <si>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</si>
  <si>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</si>
  <si>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</si>
  <si>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</si>
  <si>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</si>
  <si>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</si>
  <si>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</si>
  <si>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</si>
  <si>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</si>
  <si>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</si>
  <si>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</si>
  <si>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</si>
  <si>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</si>
  <si>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</si>
  <si>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</si>
  <si>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</si>
  <si>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</si>
  <si>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</si>
  <si>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</si>
  <si>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</si>
  <si>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</si>
  <si>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</si>
  <si>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</si>
  <si>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</si>
  <si>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</si>
  <si>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</si>
  <si>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</si>
  <si>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</si>
  <si>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</si>
  <si>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</si>
  <si>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</si>
  <si>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</si>
  <si>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</si>
  <si>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</si>
  <si>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</si>
  <si>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</si>
  <si>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</si>
  <si>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</si>
  <si>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</si>
  <si>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</si>
  <si>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</si>
  <si>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</si>
  <si>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</si>
  <si>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</si>
  <si>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</si>
  <si>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</si>
  <si>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</si>
  <si>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</si>
  <si>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</si>
  <si>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</si>
  <si>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</si>
  <si>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</si>
  <si>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</si>
  <si>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</si>
  <si>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</si>
  <si>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</si>
  <si>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</si>
  <si>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</si>
  <si>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</si>
  <si>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</si>
  <si>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</si>
  <si>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</si>
  <si>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</si>
  <si>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</si>
  <si>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</si>
  <si>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</si>
  <si>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</si>
  <si>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</si>
  <si>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</si>
  <si>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</si>
  <si>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</si>
  <si>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</si>
  <si>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</si>
  <si>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</si>
  <si>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</si>
  <si>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</si>
  <si>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</si>
  <si>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</si>
  <si>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</si>
  <si>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</si>
  <si>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</si>
  <si>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</si>
  <si>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</si>
  <si>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</si>
  <si>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</si>
  <si>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</si>
  <si>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</si>
  <si>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</si>
  <si>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</si>
  <si>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</si>
  <si>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</si>
  <si>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</si>
  <si>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000 0309 0000000 000 210 </t>
  </si>
  <si>
    <t xml:space="preserve">000 0309 0000000 000 211 </t>
  </si>
  <si>
    <t xml:space="preserve">000 0309 0000000 000 213 </t>
  </si>
  <si>
    <t xml:space="preserve">000 0309 0000000 000 220 </t>
  </si>
  <si>
    <t xml:space="preserve">000 0309 0000000 000 221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</si>
  <si>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</si>
  <si>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</si>
  <si>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</si>
  <si>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</si>
  <si>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</si>
  <si>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</si>
  <si>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</si>
  <si>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</si>
  <si>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</si>
  <si>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</si>
  <si>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</si>
  <si>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</si>
  <si>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</si>
  <si>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</si>
  <si>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</si>
  <si>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</si>
  <si>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</si>
  <si>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</si>
  <si>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</si>
  <si>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</si>
  <si>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</si>
  <si>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</si>
  <si>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Топливно-энергетический комплекс</t>
  </si>
  <si>
    <t xml:space="preserve">000 0402 0000000 000 000 </t>
  </si>
  <si>
    <t xml:space="preserve">000 0402 0000000 000 200 </t>
  </si>
  <si>
    <t xml:space="preserve">000 0402 0000000 000 240 </t>
  </si>
  <si>
    <t xml:space="preserve">000 0402 0000000 000 242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</si>
  <si>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</si>
  <si>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</si>
  <si>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</si>
  <si>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</si>
  <si>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</si>
  <si>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</si>
  <si>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</si>
  <si>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</si>
  <si>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</si>
  <si>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</si>
  <si>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</si>
  <si>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</si>
  <si>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</si>
  <si>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</si>
  <si>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</si>
  <si>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</si>
  <si>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</si>
  <si>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</si>
  <si>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</si>
  <si>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</si>
  <si>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</si>
  <si>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</si>
  <si>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</si>
  <si>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</si>
  <si>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</si>
  <si>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</si>
  <si>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</si>
  <si>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</si>
  <si>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</si>
  <si>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</si>
  <si>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</si>
  <si>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</si>
  <si>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</si>
  <si>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</si>
  <si>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</si>
  <si>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</si>
  <si>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</si>
  <si>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</si>
  <si>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</si>
  <si>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</si>
  <si>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</si>
  <si>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</si>
  <si>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</si>
  <si>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</si>
  <si>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</si>
  <si>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</si>
  <si>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</si>
  <si>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</si>
  <si>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</si>
  <si>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</si>
  <si>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000 0700 0000000 000 240 </t>
  </si>
  <si>
    <t xml:space="preserve">000 0700 0000000 000 241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</si>
  <si>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</si>
  <si>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</si>
  <si>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</si>
  <si>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</si>
  <si>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</si>
  <si>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</si>
  <si>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000 0707 0000000 000 240 </t>
  </si>
  <si>
    <t xml:space="preserve">000 0707 0000000 000 241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</si>
  <si>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</si>
  <si>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</si>
  <si>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</si>
  <si>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000 0800 0000000 000 240 </t>
  </si>
  <si>
    <t xml:space="preserve">000 0800 0000000 000 241 </t>
  </si>
  <si>
    <t>Культура</t>
  </si>
  <si>
    <t xml:space="preserve">000 0801 0000000 000 000 </t>
  </si>
  <si>
    <t xml:space="preserve">000 0801 0000000 000 200 </t>
  </si>
  <si>
    <t xml:space="preserve">000 0801 0000000 000 240 </t>
  </si>
  <si>
    <t xml:space="preserve">000 0801 0000000 000 241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</si>
  <si>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</si>
  <si>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</si>
  <si>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</si>
  <si>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</si>
  <si>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</si>
  <si>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</si>
  <si>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</si>
  <si>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</si>
  <si>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</si>
  <si>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</si>
  <si>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</si>
  <si>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</si>
  <si>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</si>
  <si>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</si>
  <si>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</si>
  <si>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</si>
  <si>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</si>
  <si>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</si>
  <si>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</si>
  <si>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</si>
  <si>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 xml:space="preserve">000 1003 0000000 000 290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</si>
  <si>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</si>
  <si>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</si>
  <si>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</si>
  <si>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000 1100 0000000 000 240 </t>
  </si>
  <si>
    <t xml:space="preserve">000 1100 0000000 000 241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</si>
  <si>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</si>
  <si>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</si>
  <si>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</si>
  <si>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000 1105 0000000 000 240 </t>
  </si>
  <si>
    <t xml:space="preserve">000 1105 0000000 000 241 </t>
  </si>
  <si>
    <t>Результат исполнения бюджета (дефицит / профицит)</t>
  </si>
  <si>
    <t>*** 79000000000000 000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</si>
  <si>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</si>
  <si>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</si>
  <si>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</si>
  <si>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</si>
  <si>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</si>
  <si>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</si>
  <si>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</si>
  <si>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</si>
  <si>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</si>
  <si>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</si>
  <si>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</si>
  <si>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</si>
  <si>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</si>
  <si>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</si>
  <si>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</si>
  <si>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</si>
  <si>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</si>
  <si>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</si>
  <si>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</si>
  <si>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</si>
  <si>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</si>
  <si>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</si>
  <si>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</si>
  <si>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</si>
  <si>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</si>
  <si>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</si>
  <si>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 xml:space="preserve">Приложение №4                                                                                    к  постановлению главы Администрации                  от______________ №____                   </t>
  </si>
  <si>
    <t>Сведения о численности и фактических затратах на денежное содержание муниципальных служащих и работников муниципальных учреждений МО "Бугровское сельское поселение" на 01.07.2014 года</t>
  </si>
  <si>
    <t>Наименование категории/учреждения</t>
  </si>
  <si>
    <t>Среднесписочная  численность на 01.07.14 (чел.)</t>
  </si>
  <si>
    <t>Оплата труда с начислениями за 1 полугодие 2014г. (тыс.руб.)</t>
  </si>
  <si>
    <t>Органы местного самоуправления администрации МО "Бугровское сельское поселение"</t>
  </si>
  <si>
    <t>Работники муниципальных учреждений МО "Бугровское сельское поселение", всего</t>
  </si>
  <si>
    <t>6135,6</t>
  </si>
  <si>
    <t>в том числе                                                                                                                                 работники учреждения культуры</t>
  </si>
  <si>
    <t>2158,2</t>
  </si>
  <si>
    <t>Информация подготовлена в соответствии с пунктом 6 статьи 52 Федерального закона от 06.10.2003 г. №131-ФЗ "Об общих принципах организации местного самоуправления в Российской Федерации"</t>
  </si>
  <si>
    <t xml:space="preserve">Приложение №1                                                                                    к  постановлению главы Администрации                  от____________№____                   </t>
  </si>
  <si>
    <t xml:space="preserve">Приложение №2                                                                                    к  постановлению главы Администрации                  от______________ №____                   </t>
  </si>
  <si>
    <t xml:space="preserve">Приложение №3                                                                                    к  постановлению главы Администрации                  от______________ №____                   </t>
  </si>
  <si>
    <t>4535,2</t>
  </si>
  <si>
    <t>Приложение  5</t>
  </si>
  <si>
    <t>к постановлению администрации</t>
  </si>
  <si>
    <t>от _________   № ____</t>
  </si>
  <si>
    <t>Отчет о расходовании резервного фонда администрации муниципального образования «Бугровское сельское поселение»</t>
  </si>
  <si>
    <t xml:space="preserve">за 1 полугодие  2014 года </t>
  </si>
  <si>
    <t>№</t>
  </si>
  <si>
    <t>Распоряжение Главы администрации МО «Бугровское сельское поселение»</t>
  </si>
  <si>
    <t>Целевое   назначение</t>
  </si>
  <si>
    <t>Получатель средств</t>
  </si>
  <si>
    <t>Кассовое исполнение (тыс. руб.)</t>
  </si>
  <si>
    <t>дата</t>
  </si>
  <si>
    <t>номер</t>
  </si>
  <si>
    <t>----</t>
  </si>
  <si>
    <t>--</t>
  </si>
  <si>
    <t>---------</t>
  </si>
  <si>
    <t>Итого:</t>
  </si>
  <si>
    <t>Предусмотрено распоряжением       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</si>
</sst>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5" xfId="0" applyNumberFormat="1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26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" fontId="2" fillId="0" borderId="18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34" xfId="0" applyNumberFormat="1" applyFont="1" applyBorder="1" applyAlignment="1" applyProtection="1">
      <alignment horizontal="right"/>
    </xf>
    <xf numFmtId="4" fontId="2" fillId="0" borderId="35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3" fillId="0" borderId="28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/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9" xfId="0" applyNumberFormat="1" applyFont="1" applyBorder="1" applyAlignment="1">
      <alignment wrapText="1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Border="1"/>
    <xf numFmtId="49" fontId="2" fillId="0" borderId="0" xfId="0" applyNumberFormat="1" applyFont="1" applyBorder="1" applyAlignment="1" applyProtection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11" fillId="0" borderId="0" xfId="0" applyNumberFormat="1" applyFont="1" applyAlignment="1">
      <alignment horizontal="left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/>
    <xf numFmtId="0" fontId="0" fillId="0" borderId="2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/>
    <xf numFmtId="0" fontId="0" fillId="0" borderId="23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3" fillId="0" borderId="0" xfId="0" applyFont="1"/>
    <xf numFmtId="0" fontId="13" fillId="0" borderId="3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workbookViewId="0">
      <selection activeCell="B13" sqref="B13"/>
    </sheetView>
  </sheetViews>
  <sheetFormatPr defaultRowHeight="12.75" customHeight="1" x14ac:dyDescent="0.2"/>
  <cols>
    <col min="1" max="1" width="36.42578125" customWidth="1"/>
    <col min="2" max="2" width="19.7109375" customWidth="1"/>
    <col min="3" max="3" width="12.28515625" customWidth="1"/>
    <col min="4" max="5" width="12.85546875" customWidth="1"/>
  </cols>
  <sheetData>
    <row r="1" spans="1:5" ht="39" customHeight="1" x14ac:dyDescent="0.25">
      <c r="A1" s="101"/>
      <c r="B1" s="101"/>
      <c r="C1" s="101"/>
      <c r="D1" s="88" t="s">
        <v>434</v>
      </c>
      <c r="E1" s="88"/>
    </row>
    <row r="2" spans="1:5" ht="18.399999999999999" customHeight="1" x14ac:dyDescent="0.25">
      <c r="A2" s="101" t="s">
        <v>0</v>
      </c>
      <c r="B2" s="101"/>
      <c r="C2" s="101"/>
      <c r="D2" s="84"/>
      <c r="E2" s="68"/>
    </row>
    <row r="3" spans="1:5" x14ac:dyDescent="0.2">
      <c r="D3" s="2"/>
      <c r="E3" s="85"/>
    </row>
    <row r="4" spans="1:5" ht="20.25" customHeight="1" thickBot="1" x14ac:dyDescent="0.3">
      <c r="A4" s="101" t="s">
        <v>1</v>
      </c>
      <c r="B4" s="101"/>
      <c r="C4" s="101"/>
      <c r="D4" s="1"/>
      <c r="E4" s="6"/>
    </row>
    <row r="5" spans="1:5" ht="4.1500000000000004" customHeight="1" x14ac:dyDescent="0.2">
      <c r="A5" s="92" t="s">
        <v>2</v>
      </c>
      <c r="B5" s="89" t="s">
        <v>4</v>
      </c>
      <c r="C5" s="98" t="s">
        <v>5</v>
      </c>
      <c r="D5" s="98" t="s">
        <v>6</v>
      </c>
      <c r="E5" s="95" t="s">
        <v>7</v>
      </c>
    </row>
    <row r="6" spans="1:5" ht="3.6" customHeight="1" x14ac:dyDescent="0.2">
      <c r="A6" s="93"/>
      <c r="B6" s="90"/>
      <c r="C6" s="99"/>
      <c r="D6" s="99"/>
      <c r="E6" s="96"/>
    </row>
    <row r="7" spans="1:5" ht="3" customHeight="1" x14ac:dyDescent="0.2">
      <c r="A7" s="93"/>
      <c r="B7" s="90"/>
      <c r="C7" s="99"/>
      <c r="D7" s="99"/>
      <c r="E7" s="96"/>
    </row>
    <row r="8" spans="1:5" ht="3" customHeight="1" x14ac:dyDescent="0.2">
      <c r="A8" s="93"/>
      <c r="B8" s="90"/>
      <c r="C8" s="99"/>
      <c r="D8" s="99"/>
      <c r="E8" s="96"/>
    </row>
    <row r="9" spans="1:5" ht="3" customHeight="1" x14ac:dyDescent="0.2">
      <c r="A9" s="93"/>
      <c r="B9" s="90"/>
      <c r="C9" s="99"/>
      <c r="D9" s="99"/>
      <c r="E9" s="96"/>
    </row>
    <row r="10" spans="1:5" ht="3" customHeight="1" x14ac:dyDescent="0.2">
      <c r="A10" s="93"/>
      <c r="B10" s="90"/>
      <c r="C10" s="99"/>
      <c r="D10" s="99"/>
      <c r="E10" s="96"/>
    </row>
    <row r="11" spans="1:5" ht="23.45" customHeight="1" x14ac:dyDescent="0.2">
      <c r="A11" s="94"/>
      <c r="B11" s="91"/>
      <c r="C11" s="100"/>
      <c r="D11" s="100"/>
      <c r="E11" s="97"/>
    </row>
    <row r="12" spans="1:5" ht="12.6" customHeight="1" thickBot="1" x14ac:dyDescent="0.25">
      <c r="A12" s="7">
        <v>1</v>
      </c>
      <c r="B12" s="9">
        <v>3</v>
      </c>
      <c r="C12" s="10" t="s">
        <v>8</v>
      </c>
      <c r="D12" s="11" t="s">
        <v>9</v>
      </c>
      <c r="E12" s="12" t="s">
        <v>10</v>
      </c>
    </row>
    <row r="13" spans="1:5" x14ac:dyDescent="0.2">
      <c r="A13" s="13" t="s">
        <v>11</v>
      </c>
      <c r="B13" s="15" t="s">
        <v>12</v>
      </c>
      <c r="C13" s="16">
        <v>118914839</v>
      </c>
      <c r="D13" s="17">
        <v>60915182.619999997</v>
      </c>
      <c r="E13" s="16">
        <f>IF(OR(C13="-",D13=C13),"-",C13-IF(D13="-",0,D13))</f>
        <v>57999656.380000003</v>
      </c>
    </row>
    <row r="14" spans="1:5" x14ac:dyDescent="0.2">
      <c r="A14" s="18" t="s">
        <v>13</v>
      </c>
      <c r="B14" s="19"/>
      <c r="C14" s="20"/>
      <c r="D14" s="20"/>
      <c r="E14" s="21"/>
    </row>
    <row r="15" spans="1:5" x14ac:dyDescent="0.2">
      <c r="A15" s="22" t="s">
        <v>14</v>
      </c>
      <c r="B15" s="24" t="s">
        <v>15</v>
      </c>
      <c r="C15" s="25">
        <v>118103823</v>
      </c>
      <c r="D15" s="25">
        <v>60347955.619999997</v>
      </c>
      <c r="E15" s="26">
        <f t="shared" ref="E15:E46" si="0">IF(OR(C15="-",D15=C15),"-",C15-IF(D15="-",0,D15))</f>
        <v>57755867.380000003</v>
      </c>
    </row>
    <row r="16" spans="1:5" x14ac:dyDescent="0.2">
      <c r="A16" s="22" t="s">
        <v>16</v>
      </c>
      <c r="B16" s="24" t="s">
        <v>17</v>
      </c>
      <c r="C16" s="25">
        <v>28800700</v>
      </c>
      <c r="D16" s="25">
        <v>18556617.949999999</v>
      </c>
      <c r="E16" s="26">
        <f t="shared" si="0"/>
        <v>10244082.050000001</v>
      </c>
    </row>
    <row r="17" spans="1:5" x14ac:dyDescent="0.2">
      <c r="A17" s="22" t="s">
        <v>18</v>
      </c>
      <c r="B17" s="24" t="s">
        <v>19</v>
      </c>
      <c r="C17" s="25">
        <v>28800700</v>
      </c>
      <c r="D17" s="25">
        <v>18556617.949999999</v>
      </c>
      <c r="E17" s="26">
        <f t="shared" si="0"/>
        <v>10244082.050000001</v>
      </c>
    </row>
    <row r="18" spans="1:5" ht="78.75" x14ac:dyDescent="0.2">
      <c r="A18" s="27" t="s">
        <v>20</v>
      </c>
      <c r="B18" s="24" t="s">
        <v>21</v>
      </c>
      <c r="C18" s="25">
        <v>28300700</v>
      </c>
      <c r="D18" s="25">
        <v>18243738.52</v>
      </c>
      <c r="E18" s="26">
        <f t="shared" si="0"/>
        <v>10056961.48</v>
      </c>
    </row>
    <row r="19" spans="1:5" ht="112.5" x14ac:dyDescent="0.2">
      <c r="A19" s="27" t="s">
        <v>22</v>
      </c>
      <c r="B19" s="24" t="s">
        <v>23</v>
      </c>
      <c r="C19" s="25">
        <v>28300700</v>
      </c>
      <c r="D19" s="25">
        <v>18243119.920000002</v>
      </c>
      <c r="E19" s="26">
        <f t="shared" si="0"/>
        <v>10057580.079999998</v>
      </c>
    </row>
    <row r="20" spans="1:5" ht="90" x14ac:dyDescent="0.2">
      <c r="A20" s="27" t="s">
        <v>24</v>
      </c>
      <c r="B20" s="24" t="s">
        <v>25</v>
      </c>
      <c r="C20" s="25" t="s">
        <v>26</v>
      </c>
      <c r="D20" s="25">
        <v>618.6</v>
      </c>
      <c r="E20" s="26" t="str">
        <f t="shared" si="0"/>
        <v>-</v>
      </c>
    </row>
    <row r="21" spans="1:5" ht="112.5" x14ac:dyDescent="0.2">
      <c r="A21" s="27" t="s">
        <v>27</v>
      </c>
      <c r="B21" s="24" t="s">
        <v>28</v>
      </c>
      <c r="C21" s="25" t="s">
        <v>26</v>
      </c>
      <c r="D21" s="25">
        <v>4911.68</v>
      </c>
      <c r="E21" s="26" t="str">
        <f t="shared" si="0"/>
        <v>-</v>
      </c>
    </row>
    <row r="22" spans="1:5" ht="146.25" x14ac:dyDescent="0.2">
      <c r="A22" s="27" t="s">
        <v>29</v>
      </c>
      <c r="B22" s="24" t="s">
        <v>30</v>
      </c>
      <c r="C22" s="25" t="s">
        <v>26</v>
      </c>
      <c r="D22" s="25">
        <v>4795.3900000000003</v>
      </c>
      <c r="E22" s="26" t="str">
        <f t="shared" si="0"/>
        <v>-</v>
      </c>
    </row>
    <row r="23" spans="1:5" ht="123.75" x14ac:dyDescent="0.2">
      <c r="A23" s="27" t="s">
        <v>31</v>
      </c>
      <c r="B23" s="24" t="s">
        <v>32</v>
      </c>
      <c r="C23" s="25" t="s">
        <v>26</v>
      </c>
      <c r="D23" s="25">
        <v>116.29</v>
      </c>
      <c r="E23" s="26" t="str">
        <f t="shared" si="0"/>
        <v>-</v>
      </c>
    </row>
    <row r="24" spans="1:5" ht="45" x14ac:dyDescent="0.2">
      <c r="A24" s="22" t="s">
        <v>33</v>
      </c>
      <c r="B24" s="24" t="s">
        <v>34</v>
      </c>
      <c r="C24" s="25">
        <v>500000</v>
      </c>
      <c r="D24" s="25">
        <v>307967.75</v>
      </c>
      <c r="E24" s="26">
        <f t="shared" si="0"/>
        <v>192032.25</v>
      </c>
    </row>
    <row r="25" spans="1:5" ht="78.75" x14ac:dyDescent="0.2">
      <c r="A25" s="22" t="s">
        <v>35</v>
      </c>
      <c r="B25" s="24" t="s">
        <v>36</v>
      </c>
      <c r="C25" s="25">
        <v>500000</v>
      </c>
      <c r="D25" s="25">
        <v>307422.74</v>
      </c>
      <c r="E25" s="26">
        <f t="shared" si="0"/>
        <v>192577.26</v>
      </c>
    </row>
    <row r="26" spans="1:5" ht="56.25" x14ac:dyDescent="0.2">
      <c r="A26" s="22" t="s">
        <v>37</v>
      </c>
      <c r="B26" s="24" t="s">
        <v>38</v>
      </c>
      <c r="C26" s="25" t="s">
        <v>26</v>
      </c>
      <c r="D26" s="25">
        <v>15.81</v>
      </c>
      <c r="E26" s="26" t="str">
        <f t="shared" si="0"/>
        <v>-</v>
      </c>
    </row>
    <row r="27" spans="1:5" ht="78.75" x14ac:dyDescent="0.2">
      <c r="A27" s="22" t="s">
        <v>39</v>
      </c>
      <c r="B27" s="24" t="s">
        <v>40</v>
      </c>
      <c r="C27" s="25" t="s">
        <v>26</v>
      </c>
      <c r="D27" s="25">
        <v>529.20000000000005</v>
      </c>
      <c r="E27" s="26" t="str">
        <f t="shared" si="0"/>
        <v>-</v>
      </c>
    </row>
    <row r="28" spans="1:5" x14ac:dyDescent="0.2">
      <c r="A28" s="22" t="s">
        <v>41</v>
      </c>
      <c r="B28" s="24" t="s">
        <v>42</v>
      </c>
      <c r="C28" s="25">
        <v>73040100</v>
      </c>
      <c r="D28" s="25">
        <v>28098766.859999999</v>
      </c>
      <c r="E28" s="26">
        <f t="shared" si="0"/>
        <v>44941333.140000001</v>
      </c>
    </row>
    <row r="29" spans="1:5" x14ac:dyDescent="0.2">
      <c r="A29" s="22" t="s">
        <v>43</v>
      </c>
      <c r="B29" s="24" t="s">
        <v>44</v>
      </c>
      <c r="C29" s="25">
        <v>5890100</v>
      </c>
      <c r="D29" s="25">
        <v>2101359.7400000002</v>
      </c>
      <c r="E29" s="26">
        <f t="shared" si="0"/>
        <v>3788740.26</v>
      </c>
    </row>
    <row r="30" spans="1:5" ht="45" x14ac:dyDescent="0.2">
      <c r="A30" s="22" t="s">
        <v>45</v>
      </c>
      <c r="B30" s="24" t="s">
        <v>46</v>
      </c>
      <c r="C30" s="25">
        <v>5890100</v>
      </c>
      <c r="D30" s="25">
        <v>2101359.7400000002</v>
      </c>
      <c r="E30" s="26">
        <f t="shared" si="0"/>
        <v>3788740.26</v>
      </c>
    </row>
    <row r="31" spans="1:5" ht="78.75" x14ac:dyDescent="0.2">
      <c r="A31" s="22" t="s">
        <v>47</v>
      </c>
      <c r="B31" s="24" t="s">
        <v>48</v>
      </c>
      <c r="C31" s="25">
        <v>5890100</v>
      </c>
      <c r="D31" s="25">
        <v>2085682.59</v>
      </c>
      <c r="E31" s="26">
        <f t="shared" si="0"/>
        <v>3804417.41</v>
      </c>
    </row>
    <row r="32" spans="1:5" ht="56.25" x14ac:dyDescent="0.2">
      <c r="A32" s="22" t="s">
        <v>49</v>
      </c>
      <c r="B32" s="24" t="s">
        <v>50</v>
      </c>
      <c r="C32" s="25" t="s">
        <v>26</v>
      </c>
      <c r="D32" s="25">
        <v>15677.15</v>
      </c>
      <c r="E32" s="26" t="str">
        <f t="shared" si="0"/>
        <v>-</v>
      </c>
    </row>
    <row r="33" spans="1:5" x14ac:dyDescent="0.2">
      <c r="A33" s="22" t="s">
        <v>51</v>
      </c>
      <c r="B33" s="24" t="s">
        <v>52</v>
      </c>
      <c r="C33" s="25">
        <v>6900000</v>
      </c>
      <c r="D33" s="25">
        <v>3436790.37</v>
      </c>
      <c r="E33" s="26">
        <f t="shared" si="0"/>
        <v>3463209.63</v>
      </c>
    </row>
    <row r="34" spans="1:5" x14ac:dyDescent="0.2">
      <c r="A34" s="22" t="s">
        <v>53</v>
      </c>
      <c r="B34" s="24" t="s">
        <v>54</v>
      </c>
      <c r="C34" s="25">
        <v>1500000</v>
      </c>
      <c r="D34" s="25">
        <v>1009729.57</v>
      </c>
      <c r="E34" s="26">
        <f t="shared" si="0"/>
        <v>490270.43000000005</v>
      </c>
    </row>
    <row r="35" spans="1:5" ht="45" x14ac:dyDescent="0.2">
      <c r="A35" s="22" t="s">
        <v>55</v>
      </c>
      <c r="B35" s="24" t="s">
        <v>56</v>
      </c>
      <c r="C35" s="25">
        <v>1500000</v>
      </c>
      <c r="D35" s="25">
        <v>1008072.04</v>
      </c>
      <c r="E35" s="26">
        <f t="shared" si="0"/>
        <v>491927.95999999996</v>
      </c>
    </row>
    <row r="36" spans="1:5" ht="22.5" x14ac:dyDescent="0.2">
      <c r="A36" s="22" t="s">
        <v>57</v>
      </c>
      <c r="B36" s="24" t="s">
        <v>58</v>
      </c>
      <c r="C36" s="25" t="s">
        <v>26</v>
      </c>
      <c r="D36" s="25">
        <v>1157.53</v>
      </c>
      <c r="E36" s="26" t="str">
        <f t="shared" si="0"/>
        <v>-</v>
      </c>
    </row>
    <row r="37" spans="1:5" ht="45" x14ac:dyDescent="0.2">
      <c r="A37" s="22" t="s">
        <v>59</v>
      </c>
      <c r="B37" s="24" t="s">
        <v>60</v>
      </c>
      <c r="C37" s="25" t="s">
        <v>26</v>
      </c>
      <c r="D37" s="25">
        <v>500</v>
      </c>
      <c r="E37" s="26" t="str">
        <f t="shared" si="0"/>
        <v>-</v>
      </c>
    </row>
    <row r="38" spans="1:5" x14ac:dyDescent="0.2">
      <c r="A38" s="22" t="s">
        <v>61</v>
      </c>
      <c r="B38" s="24" t="s">
        <v>62</v>
      </c>
      <c r="C38" s="25">
        <v>5400000</v>
      </c>
      <c r="D38" s="25">
        <v>2427060.7999999998</v>
      </c>
      <c r="E38" s="26">
        <f t="shared" si="0"/>
        <v>2972939.2</v>
      </c>
    </row>
    <row r="39" spans="1:5" ht="45" x14ac:dyDescent="0.2">
      <c r="A39" s="22" t="s">
        <v>63</v>
      </c>
      <c r="B39" s="24" t="s">
        <v>64</v>
      </c>
      <c r="C39" s="25">
        <v>5400000</v>
      </c>
      <c r="D39" s="25">
        <v>2371019.6800000002</v>
      </c>
      <c r="E39" s="26">
        <f t="shared" si="0"/>
        <v>3028980.32</v>
      </c>
    </row>
    <row r="40" spans="1:5" ht="22.5" x14ac:dyDescent="0.2">
      <c r="A40" s="22" t="s">
        <v>65</v>
      </c>
      <c r="B40" s="24" t="s">
        <v>66</v>
      </c>
      <c r="C40" s="25" t="s">
        <v>26</v>
      </c>
      <c r="D40" s="25">
        <v>56081.120000000003</v>
      </c>
      <c r="E40" s="26" t="str">
        <f t="shared" si="0"/>
        <v>-</v>
      </c>
    </row>
    <row r="41" spans="1:5" ht="22.5" x14ac:dyDescent="0.2">
      <c r="A41" s="22" t="s">
        <v>67</v>
      </c>
      <c r="B41" s="24" t="s">
        <v>68</v>
      </c>
      <c r="C41" s="25" t="s">
        <v>26</v>
      </c>
      <c r="D41" s="25">
        <v>-40</v>
      </c>
      <c r="E41" s="26" t="str">
        <f t="shared" si="0"/>
        <v>-</v>
      </c>
    </row>
    <row r="42" spans="1:5" x14ac:dyDescent="0.2">
      <c r="A42" s="22" t="s">
        <v>69</v>
      </c>
      <c r="B42" s="24" t="s">
        <v>70</v>
      </c>
      <c r="C42" s="25">
        <v>60250000</v>
      </c>
      <c r="D42" s="25">
        <v>22560616.75</v>
      </c>
      <c r="E42" s="26">
        <f t="shared" si="0"/>
        <v>37689383.25</v>
      </c>
    </row>
    <row r="43" spans="1:5" ht="45" x14ac:dyDescent="0.2">
      <c r="A43" s="22" t="s">
        <v>71</v>
      </c>
      <c r="B43" s="24" t="s">
        <v>72</v>
      </c>
      <c r="C43" s="25">
        <v>39000000</v>
      </c>
      <c r="D43" s="25">
        <v>7759827.4900000002</v>
      </c>
      <c r="E43" s="26">
        <f t="shared" si="0"/>
        <v>31240172.509999998</v>
      </c>
    </row>
    <row r="44" spans="1:5" ht="67.5" x14ac:dyDescent="0.2">
      <c r="A44" s="22" t="s">
        <v>73</v>
      </c>
      <c r="B44" s="24" t="s">
        <v>74</v>
      </c>
      <c r="C44" s="25">
        <v>39000000</v>
      </c>
      <c r="D44" s="25">
        <v>7759827.4900000002</v>
      </c>
      <c r="E44" s="26">
        <f t="shared" si="0"/>
        <v>31240172.509999998</v>
      </c>
    </row>
    <row r="45" spans="1:5" ht="45" x14ac:dyDescent="0.2">
      <c r="A45" s="22" t="s">
        <v>75</v>
      </c>
      <c r="B45" s="24" t="s">
        <v>76</v>
      </c>
      <c r="C45" s="25">
        <v>21250000</v>
      </c>
      <c r="D45" s="25">
        <v>14800789.26</v>
      </c>
      <c r="E45" s="26">
        <f t="shared" si="0"/>
        <v>6449210.7400000002</v>
      </c>
    </row>
    <row r="46" spans="1:5" ht="67.5" x14ac:dyDescent="0.2">
      <c r="A46" s="22" t="s">
        <v>77</v>
      </c>
      <c r="B46" s="24" t="s">
        <v>78</v>
      </c>
      <c r="C46" s="25">
        <v>21250000</v>
      </c>
      <c r="D46" s="25">
        <v>14800789.26</v>
      </c>
      <c r="E46" s="26">
        <f t="shared" si="0"/>
        <v>6449210.7400000002</v>
      </c>
    </row>
    <row r="47" spans="1:5" ht="33.75" x14ac:dyDescent="0.2">
      <c r="A47" s="22" t="s">
        <v>79</v>
      </c>
      <c r="B47" s="24" t="s">
        <v>80</v>
      </c>
      <c r="C47" s="25" t="s">
        <v>26</v>
      </c>
      <c r="D47" s="25">
        <v>222.15</v>
      </c>
      <c r="E47" s="26" t="str">
        <f t="shared" ref="E47:E78" si="1">IF(OR(C47="-",D47=C47),"-",C47-IF(D47="-",0,D47))</f>
        <v>-</v>
      </c>
    </row>
    <row r="48" spans="1:5" x14ac:dyDescent="0.2">
      <c r="A48" s="22" t="s">
        <v>81</v>
      </c>
      <c r="B48" s="24" t="s">
        <v>82</v>
      </c>
      <c r="C48" s="25" t="s">
        <v>26</v>
      </c>
      <c r="D48" s="25">
        <v>222.15</v>
      </c>
      <c r="E48" s="26" t="str">
        <f t="shared" si="1"/>
        <v>-</v>
      </c>
    </row>
    <row r="49" spans="1:5" ht="22.5" x14ac:dyDescent="0.2">
      <c r="A49" s="22" t="s">
        <v>83</v>
      </c>
      <c r="B49" s="24" t="s">
        <v>84</v>
      </c>
      <c r="C49" s="25" t="s">
        <v>26</v>
      </c>
      <c r="D49" s="25">
        <v>222.15</v>
      </c>
      <c r="E49" s="26" t="str">
        <f t="shared" si="1"/>
        <v>-</v>
      </c>
    </row>
    <row r="50" spans="1:5" ht="33.75" x14ac:dyDescent="0.2">
      <c r="A50" s="22" t="s">
        <v>85</v>
      </c>
      <c r="B50" s="24" t="s">
        <v>86</v>
      </c>
      <c r="C50" s="25" t="s">
        <v>26</v>
      </c>
      <c r="D50" s="25">
        <v>222.15</v>
      </c>
      <c r="E50" s="26" t="str">
        <f t="shared" si="1"/>
        <v>-</v>
      </c>
    </row>
    <row r="51" spans="1:5" ht="33.75" x14ac:dyDescent="0.2">
      <c r="A51" s="22" t="s">
        <v>87</v>
      </c>
      <c r="B51" s="24" t="s">
        <v>88</v>
      </c>
      <c r="C51" s="25">
        <v>4300023</v>
      </c>
      <c r="D51" s="25">
        <v>2802533.17</v>
      </c>
      <c r="E51" s="26">
        <f t="shared" si="1"/>
        <v>1497489.83</v>
      </c>
    </row>
    <row r="52" spans="1:5" ht="101.25" x14ac:dyDescent="0.2">
      <c r="A52" s="27" t="s">
        <v>89</v>
      </c>
      <c r="B52" s="24" t="s">
        <v>90</v>
      </c>
      <c r="C52" s="25">
        <v>4300023</v>
      </c>
      <c r="D52" s="25">
        <v>2802533.17</v>
      </c>
      <c r="E52" s="26">
        <f t="shared" si="1"/>
        <v>1497489.83</v>
      </c>
    </row>
    <row r="53" spans="1:5" ht="67.5" x14ac:dyDescent="0.2">
      <c r="A53" s="22" t="s">
        <v>91</v>
      </c>
      <c r="B53" s="24" t="s">
        <v>92</v>
      </c>
      <c r="C53" s="25">
        <v>4300023</v>
      </c>
      <c r="D53" s="25">
        <v>2676612.1800000002</v>
      </c>
      <c r="E53" s="26">
        <f t="shared" si="1"/>
        <v>1623410.8199999998</v>
      </c>
    </row>
    <row r="54" spans="1:5" ht="78.75" x14ac:dyDescent="0.2">
      <c r="A54" s="27" t="s">
        <v>93</v>
      </c>
      <c r="B54" s="24" t="s">
        <v>94</v>
      </c>
      <c r="C54" s="25">
        <v>4300023</v>
      </c>
      <c r="D54" s="25">
        <v>2676612.1800000002</v>
      </c>
      <c r="E54" s="26">
        <f t="shared" si="1"/>
        <v>1623410.8199999998</v>
      </c>
    </row>
    <row r="55" spans="1:5" ht="78.75" x14ac:dyDescent="0.2">
      <c r="A55" s="27" t="s">
        <v>95</v>
      </c>
      <c r="B55" s="24" t="s">
        <v>96</v>
      </c>
      <c r="C55" s="25" t="s">
        <v>26</v>
      </c>
      <c r="D55" s="25">
        <v>125920.99</v>
      </c>
      <c r="E55" s="26" t="str">
        <f t="shared" si="1"/>
        <v>-</v>
      </c>
    </row>
    <row r="56" spans="1:5" ht="67.5" x14ac:dyDescent="0.2">
      <c r="A56" s="22" t="s">
        <v>97</v>
      </c>
      <c r="B56" s="24" t="s">
        <v>98</v>
      </c>
      <c r="C56" s="25" t="s">
        <v>26</v>
      </c>
      <c r="D56" s="25">
        <v>125920.99</v>
      </c>
      <c r="E56" s="26" t="str">
        <f t="shared" si="1"/>
        <v>-</v>
      </c>
    </row>
    <row r="57" spans="1:5" ht="22.5" x14ac:dyDescent="0.2">
      <c r="A57" s="22" t="s">
        <v>99</v>
      </c>
      <c r="B57" s="24" t="s">
        <v>100</v>
      </c>
      <c r="C57" s="25">
        <v>11163000</v>
      </c>
      <c r="D57" s="25">
        <v>10165874.289999999</v>
      </c>
      <c r="E57" s="26">
        <f t="shared" si="1"/>
        <v>997125.71000000089</v>
      </c>
    </row>
    <row r="58" spans="1:5" ht="56.25" x14ac:dyDescent="0.2">
      <c r="A58" s="22" t="s">
        <v>101</v>
      </c>
      <c r="B58" s="24" t="s">
        <v>102</v>
      </c>
      <c r="C58" s="25">
        <v>11163000</v>
      </c>
      <c r="D58" s="25">
        <v>10165874.289999999</v>
      </c>
      <c r="E58" s="26">
        <f t="shared" si="1"/>
        <v>997125.71000000089</v>
      </c>
    </row>
    <row r="59" spans="1:5" ht="33.75" x14ac:dyDescent="0.2">
      <c r="A59" s="22" t="s">
        <v>103</v>
      </c>
      <c r="B59" s="24" t="s">
        <v>104</v>
      </c>
      <c r="C59" s="25">
        <v>11163000</v>
      </c>
      <c r="D59" s="25">
        <v>10165874.289999999</v>
      </c>
      <c r="E59" s="26">
        <f t="shared" si="1"/>
        <v>997125.71000000089</v>
      </c>
    </row>
    <row r="60" spans="1:5" ht="45" x14ac:dyDescent="0.2">
      <c r="A60" s="22" t="s">
        <v>105</v>
      </c>
      <c r="B60" s="24" t="s">
        <v>106</v>
      </c>
      <c r="C60" s="25">
        <v>11163000</v>
      </c>
      <c r="D60" s="25">
        <v>10165874.289999999</v>
      </c>
      <c r="E60" s="26">
        <f t="shared" si="1"/>
        <v>997125.71000000089</v>
      </c>
    </row>
    <row r="61" spans="1:5" x14ac:dyDescent="0.2">
      <c r="A61" s="22" t="s">
        <v>107</v>
      </c>
      <c r="B61" s="24" t="s">
        <v>108</v>
      </c>
      <c r="C61" s="25" t="s">
        <v>26</v>
      </c>
      <c r="D61" s="25">
        <v>46000</v>
      </c>
      <c r="E61" s="26" t="str">
        <f t="shared" si="1"/>
        <v>-</v>
      </c>
    </row>
    <row r="62" spans="1:5" ht="22.5" x14ac:dyDescent="0.2">
      <c r="A62" s="22" t="s">
        <v>109</v>
      </c>
      <c r="B62" s="24" t="s">
        <v>110</v>
      </c>
      <c r="C62" s="25" t="s">
        <v>26</v>
      </c>
      <c r="D62" s="25">
        <v>46000</v>
      </c>
      <c r="E62" s="26" t="str">
        <f t="shared" si="1"/>
        <v>-</v>
      </c>
    </row>
    <row r="63" spans="1:5" ht="33.75" x14ac:dyDescent="0.2">
      <c r="A63" s="22" t="s">
        <v>111</v>
      </c>
      <c r="B63" s="24" t="s">
        <v>112</v>
      </c>
      <c r="C63" s="25" t="s">
        <v>26</v>
      </c>
      <c r="D63" s="25">
        <v>46000</v>
      </c>
      <c r="E63" s="26" t="str">
        <f t="shared" si="1"/>
        <v>-</v>
      </c>
    </row>
    <row r="64" spans="1:5" x14ac:dyDescent="0.2">
      <c r="A64" s="22" t="s">
        <v>113</v>
      </c>
      <c r="B64" s="24" t="s">
        <v>114</v>
      </c>
      <c r="C64" s="25">
        <v>800000</v>
      </c>
      <c r="D64" s="25">
        <v>677941.2</v>
      </c>
      <c r="E64" s="26">
        <f t="shared" si="1"/>
        <v>122058.80000000005</v>
      </c>
    </row>
    <row r="65" spans="1:5" x14ac:dyDescent="0.2">
      <c r="A65" s="22" t="s">
        <v>115</v>
      </c>
      <c r="B65" s="24" t="s">
        <v>116</v>
      </c>
      <c r="C65" s="25" t="s">
        <v>26</v>
      </c>
      <c r="D65" s="25">
        <v>16478.23</v>
      </c>
      <c r="E65" s="26" t="str">
        <f t="shared" si="1"/>
        <v>-</v>
      </c>
    </row>
    <row r="66" spans="1:5" ht="22.5" x14ac:dyDescent="0.2">
      <c r="A66" s="22" t="s">
        <v>117</v>
      </c>
      <c r="B66" s="24" t="s">
        <v>118</v>
      </c>
      <c r="C66" s="25" t="s">
        <v>26</v>
      </c>
      <c r="D66" s="25">
        <v>16478.23</v>
      </c>
      <c r="E66" s="26" t="str">
        <f t="shared" si="1"/>
        <v>-</v>
      </c>
    </row>
    <row r="67" spans="1:5" x14ac:dyDescent="0.2">
      <c r="A67" s="22" t="s">
        <v>119</v>
      </c>
      <c r="B67" s="24" t="s">
        <v>120</v>
      </c>
      <c r="C67" s="25">
        <v>800000</v>
      </c>
      <c r="D67" s="25">
        <v>661462.97</v>
      </c>
      <c r="E67" s="26">
        <f t="shared" si="1"/>
        <v>138537.03000000003</v>
      </c>
    </row>
    <row r="68" spans="1:5" ht="22.5" x14ac:dyDescent="0.2">
      <c r="A68" s="22" t="s">
        <v>121</v>
      </c>
      <c r="B68" s="24" t="s">
        <v>122</v>
      </c>
      <c r="C68" s="25">
        <v>800000</v>
      </c>
      <c r="D68" s="25">
        <v>661462.97</v>
      </c>
      <c r="E68" s="26">
        <f t="shared" si="1"/>
        <v>138537.03000000003</v>
      </c>
    </row>
    <row r="69" spans="1:5" x14ac:dyDescent="0.2">
      <c r="A69" s="22" t="s">
        <v>123</v>
      </c>
      <c r="B69" s="24" t="s">
        <v>124</v>
      </c>
      <c r="C69" s="25">
        <v>811016</v>
      </c>
      <c r="D69" s="25">
        <v>567227</v>
      </c>
      <c r="E69" s="26">
        <f t="shared" si="1"/>
        <v>243789</v>
      </c>
    </row>
    <row r="70" spans="1:5" ht="33.75" x14ac:dyDescent="0.2">
      <c r="A70" s="22" t="s">
        <v>125</v>
      </c>
      <c r="B70" s="24" t="s">
        <v>126</v>
      </c>
      <c r="C70" s="25">
        <v>811016</v>
      </c>
      <c r="D70" s="25">
        <v>554824</v>
      </c>
      <c r="E70" s="26">
        <f t="shared" si="1"/>
        <v>256192</v>
      </c>
    </row>
    <row r="71" spans="1:5" ht="22.5" x14ac:dyDescent="0.2">
      <c r="A71" s="22" t="s">
        <v>127</v>
      </c>
      <c r="B71" s="24" t="s">
        <v>128</v>
      </c>
      <c r="C71" s="25">
        <v>811016</v>
      </c>
      <c r="D71" s="25">
        <v>554824</v>
      </c>
      <c r="E71" s="26">
        <f t="shared" si="1"/>
        <v>256192</v>
      </c>
    </row>
    <row r="72" spans="1:5" ht="33.75" x14ac:dyDescent="0.2">
      <c r="A72" s="22" t="s">
        <v>129</v>
      </c>
      <c r="B72" s="24" t="s">
        <v>130</v>
      </c>
      <c r="C72" s="25">
        <v>298632</v>
      </c>
      <c r="D72" s="25">
        <v>298632</v>
      </c>
      <c r="E72" s="26" t="str">
        <f t="shared" si="1"/>
        <v>-</v>
      </c>
    </row>
    <row r="73" spans="1:5" ht="45" x14ac:dyDescent="0.2">
      <c r="A73" s="22" t="s">
        <v>131</v>
      </c>
      <c r="B73" s="24" t="s">
        <v>132</v>
      </c>
      <c r="C73" s="25">
        <v>298632</v>
      </c>
      <c r="D73" s="25">
        <v>298632</v>
      </c>
      <c r="E73" s="26" t="str">
        <f t="shared" si="1"/>
        <v>-</v>
      </c>
    </row>
    <row r="74" spans="1:5" ht="33.75" x14ac:dyDescent="0.2">
      <c r="A74" s="22" t="s">
        <v>133</v>
      </c>
      <c r="B74" s="24" t="s">
        <v>134</v>
      </c>
      <c r="C74" s="25">
        <v>512384</v>
      </c>
      <c r="D74" s="25">
        <v>256192</v>
      </c>
      <c r="E74" s="26">
        <f t="shared" si="1"/>
        <v>256192</v>
      </c>
    </row>
    <row r="75" spans="1:5" ht="33.75" x14ac:dyDescent="0.2">
      <c r="A75" s="22" t="s">
        <v>135</v>
      </c>
      <c r="B75" s="24" t="s">
        <v>136</v>
      </c>
      <c r="C75" s="25">
        <v>512384</v>
      </c>
      <c r="D75" s="25">
        <v>256192</v>
      </c>
      <c r="E75" s="26">
        <f t="shared" si="1"/>
        <v>256192</v>
      </c>
    </row>
    <row r="76" spans="1:5" x14ac:dyDescent="0.2">
      <c r="A76" s="22" t="s">
        <v>137</v>
      </c>
      <c r="B76" s="24" t="s">
        <v>138</v>
      </c>
      <c r="C76" s="25" t="s">
        <v>26</v>
      </c>
      <c r="D76" s="25">
        <v>12403</v>
      </c>
      <c r="E76" s="26" t="str">
        <f t="shared" si="1"/>
        <v>-</v>
      </c>
    </row>
    <row r="77" spans="1:5" ht="22.5" x14ac:dyDescent="0.2">
      <c r="A77" s="22" t="s">
        <v>139</v>
      </c>
      <c r="B77" s="24" t="s">
        <v>140</v>
      </c>
      <c r="C77" s="25" t="s">
        <v>26</v>
      </c>
      <c r="D77" s="25">
        <v>12403</v>
      </c>
      <c r="E77" s="26" t="str">
        <f t="shared" si="1"/>
        <v>-</v>
      </c>
    </row>
    <row r="78" spans="1:5" ht="23.25" thickBot="1" x14ac:dyDescent="0.25">
      <c r="A78" s="22" t="s">
        <v>139</v>
      </c>
      <c r="B78" s="24" t="s">
        <v>141</v>
      </c>
      <c r="C78" s="25" t="s">
        <v>26</v>
      </c>
      <c r="D78" s="25">
        <v>12403</v>
      </c>
      <c r="E78" s="26" t="str">
        <f t="shared" si="1"/>
        <v>-</v>
      </c>
    </row>
    <row r="79" spans="1:5" ht="12.75" customHeight="1" x14ac:dyDescent="0.2">
      <c r="A79" s="28"/>
      <c r="B79" s="29"/>
      <c r="C79" s="30"/>
      <c r="D79" s="30"/>
      <c r="E79" s="30"/>
    </row>
  </sheetData>
  <mergeCells count="9">
    <mergeCell ref="D1:E1"/>
    <mergeCell ref="B5:B11"/>
    <mergeCell ref="A5:A11"/>
    <mergeCell ref="E5:E11"/>
    <mergeCell ref="D5:D11"/>
    <mergeCell ref="C5:C11"/>
    <mergeCell ref="A4:C4"/>
    <mergeCell ref="A1:C1"/>
    <mergeCell ref="A2:C2"/>
  </mergeCells>
  <conditionalFormatting sqref="E17 E15">
    <cfRule type="cellIs" priority="1" stopIfTrue="1" operator="equal">
      <formula>0</formula>
    </cfRule>
  </conditionalFormatting>
  <conditionalFormatting sqref="E24">
    <cfRule type="cellIs" priority="2" stopIfTrue="1" operator="equal">
      <formula>0</formula>
    </cfRule>
  </conditionalFormatting>
  <conditionalFormatting sqref="E22">
    <cfRule type="cellIs" priority="3" stopIfTrue="1" operator="equal">
      <formula>0</formula>
    </cfRule>
  </conditionalFormatting>
  <conditionalFormatting sqref="E21">
    <cfRule type="cellIs" priority="4" stopIfTrue="1" operator="equal">
      <formula>0</formula>
    </cfRule>
  </conditionalFormatting>
  <pageMargins left="0.39370078740157483" right="0.39370078740157483" top="0.39370078740157483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showGridLines="0" workbookViewId="0">
      <selection activeCell="D214" sqref="D214"/>
    </sheetView>
  </sheetViews>
  <sheetFormatPr defaultRowHeight="12.75" customHeight="1" x14ac:dyDescent="0.2"/>
  <cols>
    <col min="1" max="1" width="37" customWidth="1"/>
    <col min="2" max="2" width="24.7109375" customWidth="1"/>
    <col min="3" max="3" width="14.28515625" customWidth="1"/>
    <col min="4" max="4" width="13.5703125" customWidth="1"/>
    <col min="5" max="5" width="13.85546875" customWidth="1"/>
  </cols>
  <sheetData>
    <row r="1" spans="1:5" ht="48" customHeight="1" x14ac:dyDescent="0.2">
      <c r="D1" s="102" t="s">
        <v>435</v>
      </c>
      <c r="E1" s="102"/>
    </row>
    <row r="2" spans="1:5" ht="15" customHeight="1" x14ac:dyDescent="0.25">
      <c r="A2" s="101" t="s">
        <v>142</v>
      </c>
      <c r="B2" s="101"/>
      <c r="C2" s="101"/>
      <c r="D2" s="1"/>
      <c r="E2" s="5"/>
    </row>
    <row r="3" spans="1:5" ht="13.5" customHeight="1" thickBot="1" x14ac:dyDescent="0.25">
      <c r="A3" s="3"/>
      <c r="B3" s="31"/>
      <c r="C3" s="4"/>
      <c r="D3" s="4"/>
      <c r="E3" s="4"/>
    </row>
    <row r="4" spans="1:5" ht="10.15" customHeight="1" x14ac:dyDescent="0.2">
      <c r="A4" s="105" t="s">
        <v>2</v>
      </c>
      <c r="B4" s="103" t="s">
        <v>143</v>
      </c>
      <c r="C4" s="98" t="s">
        <v>5</v>
      </c>
      <c r="D4" s="108" t="s">
        <v>6</v>
      </c>
      <c r="E4" s="95" t="s">
        <v>7</v>
      </c>
    </row>
    <row r="5" spans="1:5" ht="5.45" customHeight="1" x14ac:dyDescent="0.2">
      <c r="A5" s="106"/>
      <c r="B5" s="104"/>
      <c r="C5" s="99"/>
      <c r="D5" s="109"/>
      <c r="E5" s="96"/>
    </row>
    <row r="6" spans="1:5" ht="9.6" customHeight="1" x14ac:dyDescent="0.2">
      <c r="A6" s="106"/>
      <c r="B6" s="104"/>
      <c r="C6" s="99"/>
      <c r="D6" s="109"/>
      <c r="E6" s="96"/>
    </row>
    <row r="7" spans="1:5" ht="6" customHeight="1" x14ac:dyDescent="0.2">
      <c r="A7" s="106"/>
      <c r="B7" s="104"/>
      <c r="C7" s="99"/>
      <c r="D7" s="109"/>
      <c r="E7" s="96"/>
    </row>
    <row r="8" spans="1:5" ht="6.6" customHeight="1" x14ac:dyDescent="0.2">
      <c r="A8" s="106"/>
      <c r="B8" s="104"/>
      <c r="C8" s="99"/>
      <c r="D8" s="109"/>
      <c r="E8" s="96"/>
    </row>
    <row r="9" spans="1:5" ht="10.9" customHeight="1" x14ac:dyDescent="0.2">
      <c r="A9" s="106"/>
      <c r="B9" s="104"/>
      <c r="C9" s="99"/>
      <c r="D9" s="109"/>
      <c r="E9" s="96"/>
    </row>
    <row r="10" spans="1:5" ht="4.1500000000000004" hidden="1" customHeight="1" x14ac:dyDescent="0.2">
      <c r="A10" s="106"/>
      <c r="B10" s="32"/>
      <c r="C10" s="99"/>
      <c r="D10" s="33"/>
      <c r="E10" s="34"/>
    </row>
    <row r="11" spans="1:5" ht="13.15" hidden="1" customHeight="1" x14ac:dyDescent="0.2">
      <c r="A11" s="107"/>
      <c r="B11" s="35"/>
      <c r="C11" s="100"/>
      <c r="D11" s="36"/>
      <c r="E11" s="37"/>
    </row>
    <row r="12" spans="1:5" ht="13.5" customHeight="1" thickBot="1" x14ac:dyDescent="0.25">
      <c r="A12" s="7">
        <v>1</v>
      </c>
      <c r="B12" s="9">
        <v>3</v>
      </c>
      <c r="C12" s="10" t="s">
        <v>8</v>
      </c>
      <c r="D12" s="38" t="s">
        <v>9</v>
      </c>
      <c r="E12" s="12" t="s">
        <v>10</v>
      </c>
    </row>
    <row r="13" spans="1:5" x14ac:dyDescent="0.2">
      <c r="A13" s="39" t="s">
        <v>144</v>
      </c>
      <c r="B13" s="40" t="s">
        <v>145</v>
      </c>
      <c r="C13" s="41">
        <v>140341166</v>
      </c>
      <c r="D13" s="42">
        <v>27751551.530000001</v>
      </c>
      <c r="E13" s="43">
        <f>IF(OR(C13="-",D13=C13),"-",C13-IF(D13="-",0,D13))</f>
        <v>112589614.47</v>
      </c>
    </row>
    <row r="14" spans="1:5" x14ac:dyDescent="0.2">
      <c r="A14" s="44" t="s">
        <v>13</v>
      </c>
      <c r="B14" s="45"/>
      <c r="C14" s="46"/>
      <c r="D14" s="47"/>
      <c r="E14" s="48"/>
    </row>
    <row r="15" spans="1:5" x14ac:dyDescent="0.2">
      <c r="A15" s="39" t="s">
        <v>146</v>
      </c>
      <c r="B15" s="40" t="s">
        <v>147</v>
      </c>
      <c r="C15" s="41">
        <v>35774816</v>
      </c>
      <c r="D15" s="42">
        <v>13413367.109999999</v>
      </c>
      <c r="E15" s="43">
        <f t="shared" ref="E15:E46" si="0">IF(OR(C15="-",D15=C15),"-",C15-IF(D15="-",0,D15))</f>
        <v>22361448.890000001</v>
      </c>
    </row>
    <row r="16" spans="1:5" x14ac:dyDescent="0.2">
      <c r="A16" s="13" t="s">
        <v>148</v>
      </c>
      <c r="B16" s="15" t="s">
        <v>149</v>
      </c>
      <c r="C16" s="16">
        <v>32559306</v>
      </c>
      <c r="D16" s="49">
        <v>12425102.67</v>
      </c>
      <c r="E16" s="50">
        <f t="shared" si="0"/>
        <v>20134203.329999998</v>
      </c>
    </row>
    <row r="17" spans="1:5" ht="22.5" x14ac:dyDescent="0.2">
      <c r="A17" s="13" t="s">
        <v>150</v>
      </c>
      <c r="B17" s="15" t="s">
        <v>151</v>
      </c>
      <c r="C17" s="16">
        <v>25162807</v>
      </c>
      <c r="D17" s="49">
        <v>10304487.17</v>
      </c>
      <c r="E17" s="50">
        <f t="shared" si="0"/>
        <v>14858319.83</v>
      </c>
    </row>
    <row r="18" spans="1:5" x14ac:dyDescent="0.2">
      <c r="A18" s="13" t="s">
        <v>152</v>
      </c>
      <c r="B18" s="15" t="s">
        <v>153</v>
      </c>
      <c r="C18" s="16">
        <v>19340649.390000001</v>
      </c>
      <c r="D18" s="49">
        <v>8040656.0599999996</v>
      </c>
      <c r="E18" s="50">
        <f t="shared" si="0"/>
        <v>11299993.330000002</v>
      </c>
    </row>
    <row r="19" spans="1:5" x14ac:dyDescent="0.2">
      <c r="A19" s="13" t="s">
        <v>154</v>
      </c>
      <c r="B19" s="15" t="s">
        <v>155</v>
      </c>
      <c r="C19" s="16">
        <v>5822157.6100000003</v>
      </c>
      <c r="D19" s="49">
        <v>2263831.11</v>
      </c>
      <c r="E19" s="50">
        <f t="shared" si="0"/>
        <v>3558326.5000000005</v>
      </c>
    </row>
    <row r="20" spans="1:5" x14ac:dyDescent="0.2">
      <c r="A20" s="13" t="s">
        <v>156</v>
      </c>
      <c r="B20" s="15" t="s">
        <v>157</v>
      </c>
      <c r="C20" s="16">
        <v>5074884</v>
      </c>
      <c r="D20" s="49">
        <v>1840171.76</v>
      </c>
      <c r="E20" s="50">
        <f t="shared" si="0"/>
        <v>3234712.24</v>
      </c>
    </row>
    <row r="21" spans="1:5" x14ac:dyDescent="0.2">
      <c r="A21" s="13" t="s">
        <v>158</v>
      </c>
      <c r="B21" s="15" t="s">
        <v>159</v>
      </c>
      <c r="C21" s="16">
        <v>136100</v>
      </c>
      <c r="D21" s="49">
        <v>32319.24</v>
      </c>
      <c r="E21" s="50">
        <f t="shared" si="0"/>
        <v>103780.76</v>
      </c>
    </row>
    <row r="22" spans="1:5" x14ac:dyDescent="0.2">
      <c r="A22" s="13" t="s">
        <v>160</v>
      </c>
      <c r="B22" s="15" t="s">
        <v>161</v>
      </c>
      <c r="C22" s="16">
        <v>540</v>
      </c>
      <c r="D22" s="49">
        <v>540</v>
      </c>
      <c r="E22" s="50" t="str">
        <f t="shared" si="0"/>
        <v>-</v>
      </c>
    </row>
    <row r="23" spans="1:5" x14ac:dyDescent="0.2">
      <c r="A23" s="13" t="s">
        <v>162</v>
      </c>
      <c r="B23" s="15" t="s">
        <v>163</v>
      </c>
      <c r="C23" s="16">
        <v>227000</v>
      </c>
      <c r="D23" s="49">
        <v>125901.04</v>
      </c>
      <c r="E23" s="50">
        <f t="shared" si="0"/>
        <v>101098.96</v>
      </c>
    </row>
    <row r="24" spans="1:5" x14ac:dyDescent="0.2">
      <c r="A24" s="13" t="s">
        <v>164</v>
      </c>
      <c r="B24" s="15" t="s">
        <v>165</v>
      </c>
      <c r="C24" s="16">
        <v>500400</v>
      </c>
      <c r="D24" s="49">
        <v>205136.11</v>
      </c>
      <c r="E24" s="50">
        <f t="shared" si="0"/>
        <v>295263.89</v>
      </c>
    </row>
    <row r="25" spans="1:5" x14ac:dyDescent="0.2">
      <c r="A25" s="13" t="s">
        <v>166</v>
      </c>
      <c r="B25" s="15" t="s">
        <v>167</v>
      </c>
      <c r="C25" s="16">
        <v>344431</v>
      </c>
      <c r="D25" s="49">
        <v>98781.4</v>
      </c>
      <c r="E25" s="50">
        <f t="shared" si="0"/>
        <v>245649.6</v>
      </c>
    </row>
    <row r="26" spans="1:5" x14ac:dyDescent="0.2">
      <c r="A26" s="13" t="s">
        <v>168</v>
      </c>
      <c r="B26" s="15" t="s">
        <v>169</v>
      </c>
      <c r="C26" s="16">
        <v>3866413</v>
      </c>
      <c r="D26" s="49">
        <v>1377493.97</v>
      </c>
      <c r="E26" s="50">
        <f t="shared" si="0"/>
        <v>2488919.0300000003</v>
      </c>
    </row>
    <row r="27" spans="1:5" x14ac:dyDescent="0.2">
      <c r="A27" s="13" t="s">
        <v>170</v>
      </c>
      <c r="B27" s="15" t="s">
        <v>171</v>
      </c>
      <c r="C27" s="16">
        <v>1074615</v>
      </c>
      <c r="D27" s="49">
        <v>256565</v>
      </c>
      <c r="E27" s="50">
        <f t="shared" si="0"/>
        <v>818050</v>
      </c>
    </row>
    <row r="28" spans="1:5" ht="22.5" x14ac:dyDescent="0.2">
      <c r="A28" s="13" t="s">
        <v>172</v>
      </c>
      <c r="B28" s="15" t="s">
        <v>173</v>
      </c>
      <c r="C28" s="16">
        <v>1074615</v>
      </c>
      <c r="D28" s="49">
        <v>256565</v>
      </c>
      <c r="E28" s="50">
        <f t="shared" si="0"/>
        <v>818050</v>
      </c>
    </row>
    <row r="29" spans="1:5" x14ac:dyDescent="0.2">
      <c r="A29" s="13" t="s">
        <v>174</v>
      </c>
      <c r="B29" s="15" t="s">
        <v>175</v>
      </c>
      <c r="C29" s="16">
        <v>1247000</v>
      </c>
      <c r="D29" s="49">
        <v>23878.74</v>
      </c>
      <c r="E29" s="50">
        <f t="shared" si="0"/>
        <v>1223121.26</v>
      </c>
    </row>
    <row r="30" spans="1:5" x14ac:dyDescent="0.2">
      <c r="A30" s="13" t="s">
        <v>176</v>
      </c>
      <c r="B30" s="15" t="s">
        <v>177</v>
      </c>
      <c r="C30" s="16">
        <v>3215510</v>
      </c>
      <c r="D30" s="49">
        <v>988264.44</v>
      </c>
      <c r="E30" s="50">
        <f t="shared" si="0"/>
        <v>2227245.56</v>
      </c>
    </row>
    <row r="31" spans="1:5" x14ac:dyDescent="0.2">
      <c r="A31" s="13" t="s">
        <v>178</v>
      </c>
      <c r="B31" s="15" t="s">
        <v>179</v>
      </c>
      <c r="C31" s="16">
        <v>2294510</v>
      </c>
      <c r="D31" s="49">
        <v>710127.54</v>
      </c>
      <c r="E31" s="50">
        <f t="shared" si="0"/>
        <v>1584382.46</v>
      </c>
    </row>
    <row r="32" spans="1:5" x14ac:dyDescent="0.2">
      <c r="A32" s="13" t="s">
        <v>180</v>
      </c>
      <c r="B32" s="15" t="s">
        <v>181</v>
      </c>
      <c r="C32" s="16">
        <v>921000</v>
      </c>
      <c r="D32" s="49">
        <v>278136.90000000002</v>
      </c>
      <c r="E32" s="50">
        <f t="shared" si="0"/>
        <v>642863.1</v>
      </c>
    </row>
    <row r="33" spans="1:5" ht="56.25" x14ac:dyDescent="0.2">
      <c r="A33" s="39" t="s">
        <v>182</v>
      </c>
      <c r="B33" s="40" t="s">
        <v>183</v>
      </c>
      <c r="C33" s="41">
        <v>2440058</v>
      </c>
      <c r="D33" s="42">
        <v>1064477.6100000001</v>
      </c>
      <c r="E33" s="43">
        <f t="shared" si="0"/>
        <v>1375580.39</v>
      </c>
    </row>
    <row r="34" spans="1:5" x14ac:dyDescent="0.2">
      <c r="A34" s="13" t="s">
        <v>148</v>
      </c>
      <c r="B34" s="15" t="s">
        <v>184</v>
      </c>
      <c r="C34" s="16">
        <v>2424058</v>
      </c>
      <c r="D34" s="49">
        <v>1064477.6100000001</v>
      </c>
      <c r="E34" s="50">
        <f t="shared" si="0"/>
        <v>1359580.39</v>
      </c>
    </row>
    <row r="35" spans="1:5" ht="22.5" x14ac:dyDescent="0.2">
      <c r="A35" s="13" t="s">
        <v>150</v>
      </c>
      <c r="B35" s="15" t="s">
        <v>185</v>
      </c>
      <c r="C35" s="16">
        <v>2415058</v>
      </c>
      <c r="D35" s="49">
        <v>1060860.04</v>
      </c>
      <c r="E35" s="50">
        <f t="shared" si="0"/>
        <v>1354197.96</v>
      </c>
    </row>
    <row r="36" spans="1:5" x14ac:dyDescent="0.2">
      <c r="A36" s="13" t="s">
        <v>152</v>
      </c>
      <c r="B36" s="15" t="s">
        <v>186</v>
      </c>
      <c r="C36" s="16">
        <v>1854884</v>
      </c>
      <c r="D36" s="49">
        <v>824567.61</v>
      </c>
      <c r="E36" s="50">
        <f t="shared" si="0"/>
        <v>1030316.39</v>
      </c>
    </row>
    <row r="37" spans="1:5" x14ac:dyDescent="0.2">
      <c r="A37" s="13" t="s">
        <v>154</v>
      </c>
      <c r="B37" s="15" t="s">
        <v>187</v>
      </c>
      <c r="C37" s="16">
        <v>560174</v>
      </c>
      <c r="D37" s="49">
        <v>236292.43</v>
      </c>
      <c r="E37" s="50">
        <f t="shared" si="0"/>
        <v>323881.57</v>
      </c>
    </row>
    <row r="38" spans="1:5" x14ac:dyDescent="0.2">
      <c r="A38" s="13" t="s">
        <v>156</v>
      </c>
      <c r="B38" s="15" t="s">
        <v>188</v>
      </c>
      <c r="C38" s="16">
        <v>9000</v>
      </c>
      <c r="D38" s="49">
        <v>3617.57</v>
      </c>
      <c r="E38" s="50">
        <f t="shared" si="0"/>
        <v>5382.43</v>
      </c>
    </row>
    <row r="39" spans="1:5" x14ac:dyDescent="0.2">
      <c r="A39" s="13" t="s">
        <v>168</v>
      </c>
      <c r="B39" s="15" t="s">
        <v>189</v>
      </c>
      <c r="C39" s="16">
        <v>9000</v>
      </c>
      <c r="D39" s="49">
        <v>3617.57</v>
      </c>
      <c r="E39" s="50">
        <f t="shared" si="0"/>
        <v>5382.43</v>
      </c>
    </row>
    <row r="40" spans="1:5" x14ac:dyDescent="0.2">
      <c r="A40" s="13" t="s">
        <v>176</v>
      </c>
      <c r="B40" s="15" t="s">
        <v>190</v>
      </c>
      <c r="C40" s="16">
        <v>16000</v>
      </c>
      <c r="D40" s="49" t="s">
        <v>26</v>
      </c>
      <c r="E40" s="50">
        <f t="shared" si="0"/>
        <v>16000</v>
      </c>
    </row>
    <row r="41" spans="1:5" x14ac:dyDescent="0.2">
      <c r="A41" s="13" t="s">
        <v>180</v>
      </c>
      <c r="B41" s="15" t="s">
        <v>191</v>
      </c>
      <c r="C41" s="16">
        <v>16000</v>
      </c>
      <c r="D41" s="49" t="s">
        <v>26</v>
      </c>
      <c r="E41" s="50">
        <f t="shared" si="0"/>
        <v>16000</v>
      </c>
    </row>
    <row r="42" spans="1:5" ht="56.25" x14ac:dyDescent="0.2">
      <c r="A42" s="39" t="s">
        <v>192</v>
      </c>
      <c r="B42" s="40" t="s">
        <v>193</v>
      </c>
      <c r="C42" s="41">
        <v>23377022</v>
      </c>
      <c r="D42" s="42">
        <v>9102391.5099999998</v>
      </c>
      <c r="E42" s="43">
        <f t="shared" si="0"/>
        <v>14274630.49</v>
      </c>
    </row>
    <row r="43" spans="1:5" x14ac:dyDescent="0.2">
      <c r="A43" s="13" t="s">
        <v>148</v>
      </c>
      <c r="B43" s="15" t="s">
        <v>194</v>
      </c>
      <c r="C43" s="16">
        <v>20424012</v>
      </c>
      <c r="D43" s="49">
        <v>8186143.1399999997</v>
      </c>
      <c r="E43" s="50">
        <f t="shared" si="0"/>
        <v>12237868.859999999</v>
      </c>
    </row>
    <row r="44" spans="1:5" ht="22.5" x14ac:dyDescent="0.2">
      <c r="A44" s="13" t="s">
        <v>150</v>
      </c>
      <c r="B44" s="15" t="s">
        <v>195</v>
      </c>
      <c r="C44" s="16">
        <v>15839010</v>
      </c>
      <c r="D44" s="49">
        <v>6735917.21</v>
      </c>
      <c r="E44" s="50">
        <f t="shared" si="0"/>
        <v>9103092.7899999991</v>
      </c>
    </row>
    <row r="45" spans="1:5" x14ac:dyDescent="0.2">
      <c r="A45" s="13" t="s">
        <v>152</v>
      </c>
      <c r="B45" s="15" t="s">
        <v>196</v>
      </c>
      <c r="C45" s="16">
        <v>12179514.390000001</v>
      </c>
      <c r="D45" s="49">
        <v>5265069.4000000004</v>
      </c>
      <c r="E45" s="50">
        <f t="shared" si="0"/>
        <v>6914444.9900000002</v>
      </c>
    </row>
    <row r="46" spans="1:5" x14ac:dyDescent="0.2">
      <c r="A46" s="13" t="s">
        <v>154</v>
      </c>
      <c r="B46" s="15" t="s">
        <v>197</v>
      </c>
      <c r="C46" s="16">
        <v>3659495.61</v>
      </c>
      <c r="D46" s="49">
        <v>1470847.81</v>
      </c>
      <c r="E46" s="50">
        <f t="shared" si="0"/>
        <v>2188647.7999999998</v>
      </c>
    </row>
    <row r="47" spans="1:5" x14ac:dyDescent="0.2">
      <c r="A47" s="13" t="s">
        <v>156</v>
      </c>
      <c r="B47" s="15" t="s">
        <v>198</v>
      </c>
      <c r="C47" s="16">
        <v>3460387</v>
      </c>
      <c r="D47" s="49">
        <v>1184660.5900000001</v>
      </c>
      <c r="E47" s="50">
        <f t="shared" ref="E47:E78" si="1">IF(OR(C47="-",D47=C47),"-",C47-IF(D47="-",0,D47))</f>
        <v>2275726.41</v>
      </c>
    </row>
    <row r="48" spans="1:5" x14ac:dyDescent="0.2">
      <c r="A48" s="13" t="s">
        <v>158</v>
      </c>
      <c r="B48" s="15" t="s">
        <v>199</v>
      </c>
      <c r="C48" s="16">
        <v>103400</v>
      </c>
      <c r="D48" s="49">
        <v>23722.92</v>
      </c>
      <c r="E48" s="50">
        <f t="shared" si="1"/>
        <v>79677.08</v>
      </c>
    </row>
    <row r="49" spans="1:5" x14ac:dyDescent="0.2">
      <c r="A49" s="13" t="s">
        <v>160</v>
      </c>
      <c r="B49" s="15" t="s">
        <v>200</v>
      </c>
      <c r="C49" s="16">
        <v>540</v>
      </c>
      <c r="D49" s="49">
        <v>540</v>
      </c>
      <c r="E49" s="50" t="str">
        <f t="shared" si="1"/>
        <v>-</v>
      </c>
    </row>
    <row r="50" spans="1:5" x14ac:dyDescent="0.2">
      <c r="A50" s="13" t="s">
        <v>162</v>
      </c>
      <c r="B50" s="15" t="s">
        <v>201</v>
      </c>
      <c r="C50" s="16">
        <v>227000</v>
      </c>
      <c r="D50" s="49">
        <v>125901.04</v>
      </c>
      <c r="E50" s="50">
        <f t="shared" si="1"/>
        <v>101098.96</v>
      </c>
    </row>
    <row r="51" spans="1:5" x14ac:dyDescent="0.2">
      <c r="A51" s="13" t="s">
        <v>164</v>
      </c>
      <c r="B51" s="15" t="s">
        <v>202</v>
      </c>
      <c r="C51" s="16">
        <v>242000</v>
      </c>
      <c r="D51" s="49">
        <v>88000</v>
      </c>
      <c r="E51" s="50">
        <f t="shared" si="1"/>
        <v>154000</v>
      </c>
    </row>
    <row r="52" spans="1:5" x14ac:dyDescent="0.2">
      <c r="A52" s="13" t="s">
        <v>166</v>
      </c>
      <c r="B52" s="15" t="s">
        <v>203</v>
      </c>
      <c r="C52" s="16">
        <v>240000</v>
      </c>
      <c r="D52" s="49">
        <v>61243</v>
      </c>
      <c r="E52" s="50">
        <f t="shared" si="1"/>
        <v>178757</v>
      </c>
    </row>
    <row r="53" spans="1:5" x14ac:dyDescent="0.2">
      <c r="A53" s="13" t="s">
        <v>168</v>
      </c>
      <c r="B53" s="15" t="s">
        <v>204</v>
      </c>
      <c r="C53" s="16">
        <v>2647447</v>
      </c>
      <c r="D53" s="49">
        <v>885253.63</v>
      </c>
      <c r="E53" s="50">
        <f t="shared" si="1"/>
        <v>1762193.37</v>
      </c>
    </row>
    <row r="54" spans="1:5" x14ac:dyDescent="0.2">
      <c r="A54" s="13" t="s">
        <v>170</v>
      </c>
      <c r="B54" s="15" t="s">
        <v>205</v>
      </c>
      <c r="C54" s="16">
        <v>1074615</v>
      </c>
      <c r="D54" s="49">
        <v>256565</v>
      </c>
      <c r="E54" s="50">
        <f t="shared" si="1"/>
        <v>818050</v>
      </c>
    </row>
    <row r="55" spans="1:5" ht="22.5" x14ac:dyDescent="0.2">
      <c r="A55" s="13" t="s">
        <v>172</v>
      </c>
      <c r="B55" s="15" t="s">
        <v>206</v>
      </c>
      <c r="C55" s="16">
        <v>1074615</v>
      </c>
      <c r="D55" s="49">
        <v>256565</v>
      </c>
      <c r="E55" s="50">
        <f t="shared" si="1"/>
        <v>818050</v>
      </c>
    </row>
    <row r="56" spans="1:5" x14ac:dyDescent="0.2">
      <c r="A56" s="13" t="s">
        <v>174</v>
      </c>
      <c r="B56" s="15" t="s">
        <v>207</v>
      </c>
      <c r="C56" s="16">
        <v>50000</v>
      </c>
      <c r="D56" s="49">
        <v>9000.34</v>
      </c>
      <c r="E56" s="50">
        <f t="shared" si="1"/>
        <v>40999.660000000003</v>
      </c>
    </row>
    <row r="57" spans="1:5" x14ac:dyDescent="0.2">
      <c r="A57" s="13" t="s">
        <v>176</v>
      </c>
      <c r="B57" s="15" t="s">
        <v>208</v>
      </c>
      <c r="C57" s="16">
        <v>2953010</v>
      </c>
      <c r="D57" s="49">
        <v>916248.37</v>
      </c>
      <c r="E57" s="50">
        <f t="shared" si="1"/>
        <v>2036761.63</v>
      </c>
    </row>
    <row r="58" spans="1:5" x14ac:dyDescent="0.2">
      <c r="A58" s="13" t="s">
        <v>178</v>
      </c>
      <c r="B58" s="15" t="s">
        <v>209</v>
      </c>
      <c r="C58" s="16">
        <v>2218010</v>
      </c>
      <c r="D58" s="49">
        <v>677857.4</v>
      </c>
      <c r="E58" s="50">
        <f t="shared" si="1"/>
        <v>1540152.6</v>
      </c>
    </row>
    <row r="59" spans="1:5" x14ac:dyDescent="0.2">
      <c r="A59" s="13" t="s">
        <v>180</v>
      </c>
      <c r="B59" s="15" t="s">
        <v>210</v>
      </c>
      <c r="C59" s="16">
        <v>735000</v>
      </c>
      <c r="D59" s="49">
        <v>238390.97</v>
      </c>
      <c r="E59" s="50">
        <f t="shared" si="1"/>
        <v>496609.03</v>
      </c>
    </row>
    <row r="60" spans="1:5" ht="22.5" x14ac:dyDescent="0.2">
      <c r="A60" s="39" t="s">
        <v>211</v>
      </c>
      <c r="B60" s="40" t="s">
        <v>212</v>
      </c>
      <c r="C60" s="41">
        <v>600000</v>
      </c>
      <c r="D60" s="42" t="s">
        <v>26</v>
      </c>
      <c r="E60" s="43">
        <f t="shared" si="1"/>
        <v>600000</v>
      </c>
    </row>
    <row r="61" spans="1:5" x14ac:dyDescent="0.2">
      <c r="A61" s="13" t="s">
        <v>148</v>
      </c>
      <c r="B61" s="15" t="s">
        <v>213</v>
      </c>
      <c r="C61" s="16">
        <v>600000</v>
      </c>
      <c r="D61" s="49" t="s">
        <v>26</v>
      </c>
      <c r="E61" s="50">
        <f t="shared" si="1"/>
        <v>600000</v>
      </c>
    </row>
    <row r="62" spans="1:5" x14ac:dyDescent="0.2">
      <c r="A62" s="13" t="s">
        <v>174</v>
      </c>
      <c r="B62" s="15" t="s">
        <v>214</v>
      </c>
      <c r="C62" s="16">
        <v>600000</v>
      </c>
      <c r="D62" s="49" t="s">
        <v>26</v>
      </c>
      <c r="E62" s="50">
        <f t="shared" si="1"/>
        <v>600000</v>
      </c>
    </row>
    <row r="63" spans="1:5" x14ac:dyDescent="0.2">
      <c r="A63" s="39" t="s">
        <v>215</v>
      </c>
      <c r="B63" s="40" t="s">
        <v>216</v>
      </c>
      <c r="C63" s="41">
        <v>500000</v>
      </c>
      <c r="D63" s="42" t="s">
        <v>26</v>
      </c>
      <c r="E63" s="43">
        <f t="shared" si="1"/>
        <v>500000</v>
      </c>
    </row>
    <row r="64" spans="1:5" x14ac:dyDescent="0.2">
      <c r="A64" s="13" t="s">
        <v>148</v>
      </c>
      <c r="B64" s="15" t="s">
        <v>217</v>
      </c>
      <c r="C64" s="16">
        <v>500000</v>
      </c>
      <c r="D64" s="49" t="s">
        <v>26</v>
      </c>
      <c r="E64" s="50">
        <f t="shared" si="1"/>
        <v>500000</v>
      </c>
    </row>
    <row r="65" spans="1:5" x14ac:dyDescent="0.2">
      <c r="A65" s="13" t="s">
        <v>174</v>
      </c>
      <c r="B65" s="15" t="s">
        <v>218</v>
      </c>
      <c r="C65" s="16">
        <v>500000</v>
      </c>
      <c r="D65" s="49" t="s">
        <v>26</v>
      </c>
      <c r="E65" s="50">
        <f t="shared" si="1"/>
        <v>500000</v>
      </c>
    </row>
    <row r="66" spans="1:5" x14ac:dyDescent="0.2">
      <c r="A66" s="39" t="s">
        <v>219</v>
      </c>
      <c r="B66" s="40" t="s">
        <v>220</v>
      </c>
      <c r="C66" s="41">
        <v>8857736</v>
      </c>
      <c r="D66" s="42">
        <v>3246497.99</v>
      </c>
      <c r="E66" s="43">
        <f t="shared" si="1"/>
        <v>5611238.0099999998</v>
      </c>
    </row>
    <row r="67" spans="1:5" x14ac:dyDescent="0.2">
      <c r="A67" s="13" t="s">
        <v>148</v>
      </c>
      <c r="B67" s="15" t="s">
        <v>221</v>
      </c>
      <c r="C67" s="16">
        <v>8611236</v>
      </c>
      <c r="D67" s="49">
        <v>3174481.9199999999</v>
      </c>
      <c r="E67" s="50">
        <f t="shared" si="1"/>
        <v>5436754.0800000001</v>
      </c>
    </row>
    <row r="68" spans="1:5" ht="22.5" x14ac:dyDescent="0.2">
      <c r="A68" s="13" t="s">
        <v>150</v>
      </c>
      <c r="B68" s="15" t="s">
        <v>222</v>
      </c>
      <c r="C68" s="16">
        <v>6908739</v>
      </c>
      <c r="D68" s="49">
        <v>2507709.92</v>
      </c>
      <c r="E68" s="50">
        <f t="shared" si="1"/>
        <v>4401029.08</v>
      </c>
    </row>
    <row r="69" spans="1:5" x14ac:dyDescent="0.2">
      <c r="A69" s="13" t="s">
        <v>152</v>
      </c>
      <c r="B69" s="15" t="s">
        <v>223</v>
      </c>
      <c r="C69" s="16">
        <v>5306251</v>
      </c>
      <c r="D69" s="49">
        <v>1951019.05</v>
      </c>
      <c r="E69" s="50">
        <f t="shared" si="1"/>
        <v>3355231.95</v>
      </c>
    </row>
    <row r="70" spans="1:5" x14ac:dyDescent="0.2">
      <c r="A70" s="13" t="s">
        <v>154</v>
      </c>
      <c r="B70" s="15" t="s">
        <v>224</v>
      </c>
      <c r="C70" s="16">
        <v>1602488</v>
      </c>
      <c r="D70" s="49">
        <v>556690.87</v>
      </c>
      <c r="E70" s="50">
        <f t="shared" si="1"/>
        <v>1045797.13</v>
      </c>
    </row>
    <row r="71" spans="1:5" x14ac:dyDescent="0.2">
      <c r="A71" s="13" t="s">
        <v>156</v>
      </c>
      <c r="B71" s="15" t="s">
        <v>225</v>
      </c>
      <c r="C71" s="16">
        <v>1605497</v>
      </c>
      <c r="D71" s="49">
        <v>651893.6</v>
      </c>
      <c r="E71" s="50">
        <f t="shared" si="1"/>
        <v>953603.4</v>
      </c>
    </row>
    <row r="72" spans="1:5" x14ac:dyDescent="0.2">
      <c r="A72" s="13" t="s">
        <v>158</v>
      </c>
      <c r="B72" s="15" t="s">
        <v>226</v>
      </c>
      <c r="C72" s="16">
        <v>32700</v>
      </c>
      <c r="D72" s="49">
        <v>8596.32</v>
      </c>
      <c r="E72" s="50">
        <f t="shared" si="1"/>
        <v>24103.68</v>
      </c>
    </row>
    <row r="73" spans="1:5" x14ac:dyDescent="0.2">
      <c r="A73" s="13" t="s">
        <v>164</v>
      </c>
      <c r="B73" s="15" t="s">
        <v>227</v>
      </c>
      <c r="C73" s="16">
        <v>258400</v>
      </c>
      <c r="D73" s="49">
        <v>117136.11</v>
      </c>
      <c r="E73" s="50">
        <f t="shared" si="1"/>
        <v>141263.89000000001</v>
      </c>
    </row>
    <row r="74" spans="1:5" x14ac:dyDescent="0.2">
      <c r="A74" s="13" t="s">
        <v>166</v>
      </c>
      <c r="B74" s="15" t="s">
        <v>228</v>
      </c>
      <c r="C74" s="16">
        <v>104431</v>
      </c>
      <c r="D74" s="49">
        <v>37538.400000000001</v>
      </c>
      <c r="E74" s="50">
        <f t="shared" si="1"/>
        <v>66892.600000000006</v>
      </c>
    </row>
    <row r="75" spans="1:5" x14ac:dyDescent="0.2">
      <c r="A75" s="13" t="s">
        <v>168</v>
      </c>
      <c r="B75" s="15" t="s">
        <v>229</v>
      </c>
      <c r="C75" s="16">
        <v>1209966</v>
      </c>
      <c r="D75" s="49">
        <v>488622.77</v>
      </c>
      <c r="E75" s="50">
        <f t="shared" si="1"/>
        <v>721343.23</v>
      </c>
    </row>
    <row r="76" spans="1:5" x14ac:dyDescent="0.2">
      <c r="A76" s="13" t="s">
        <v>174</v>
      </c>
      <c r="B76" s="15" t="s">
        <v>230</v>
      </c>
      <c r="C76" s="16">
        <v>97000</v>
      </c>
      <c r="D76" s="49">
        <v>14878.4</v>
      </c>
      <c r="E76" s="50">
        <f t="shared" si="1"/>
        <v>82121.600000000006</v>
      </c>
    </row>
    <row r="77" spans="1:5" x14ac:dyDescent="0.2">
      <c r="A77" s="13" t="s">
        <v>176</v>
      </c>
      <c r="B77" s="15" t="s">
        <v>231</v>
      </c>
      <c r="C77" s="16">
        <v>246500</v>
      </c>
      <c r="D77" s="49">
        <v>72016.070000000007</v>
      </c>
      <c r="E77" s="50">
        <f t="shared" si="1"/>
        <v>174483.93</v>
      </c>
    </row>
    <row r="78" spans="1:5" x14ac:dyDescent="0.2">
      <c r="A78" s="13" t="s">
        <v>178</v>
      </c>
      <c r="B78" s="15" t="s">
        <v>232</v>
      </c>
      <c r="C78" s="16">
        <v>76500</v>
      </c>
      <c r="D78" s="49">
        <v>32270.14</v>
      </c>
      <c r="E78" s="50">
        <f t="shared" si="1"/>
        <v>44229.86</v>
      </c>
    </row>
    <row r="79" spans="1:5" x14ac:dyDescent="0.2">
      <c r="A79" s="13" t="s">
        <v>180</v>
      </c>
      <c r="B79" s="15" t="s">
        <v>233</v>
      </c>
      <c r="C79" s="16">
        <v>170000</v>
      </c>
      <c r="D79" s="49">
        <v>39745.93</v>
      </c>
      <c r="E79" s="50">
        <f t="shared" ref="E79:E110" si="2">IF(OR(C79="-",D79=C79),"-",C79-IF(D79="-",0,D79))</f>
        <v>130254.07</v>
      </c>
    </row>
    <row r="80" spans="1:5" x14ac:dyDescent="0.2">
      <c r="A80" s="39" t="s">
        <v>234</v>
      </c>
      <c r="B80" s="40" t="s">
        <v>235</v>
      </c>
      <c r="C80" s="41">
        <v>298632</v>
      </c>
      <c r="D80" s="42">
        <v>134639.37</v>
      </c>
      <c r="E80" s="43">
        <f t="shared" si="2"/>
        <v>163992.63</v>
      </c>
    </row>
    <row r="81" spans="1:5" x14ac:dyDescent="0.2">
      <c r="A81" s="13" t="s">
        <v>148</v>
      </c>
      <c r="B81" s="15" t="s">
        <v>236</v>
      </c>
      <c r="C81" s="16">
        <v>298632</v>
      </c>
      <c r="D81" s="49">
        <v>134639.37</v>
      </c>
      <c r="E81" s="50">
        <f t="shared" si="2"/>
        <v>163992.63</v>
      </c>
    </row>
    <row r="82" spans="1:5" ht="22.5" x14ac:dyDescent="0.2">
      <c r="A82" s="13" t="s">
        <v>150</v>
      </c>
      <c r="B82" s="15" t="s">
        <v>237</v>
      </c>
      <c r="C82" s="16">
        <v>298632</v>
      </c>
      <c r="D82" s="49">
        <v>134639.37</v>
      </c>
      <c r="E82" s="50">
        <f t="shared" si="2"/>
        <v>163992.63</v>
      </c>
    </row>
    <row r="83" spans="1:5" x14ac:dyDescent="0.2">
      <c r="A83" s="13" t="s">
        <v>152</v>
      </c>
      <c r="B83" s="15" t="s">
        <v>238</v>
      </c>
      <c r="C83" s="16">
        <v>228011.09</v>
      </c>
      <c r="D83" s="49">
        <v>105210.59</v>
      </c>
      <c r="E83" s="50">
        <f t="shared" si="2"/>
        <v>122800.5</v>
      </c>
    </row>
    <row r="84" spans="1:5" x14ac:dyDescent="0.2">
      <c r="A84" s="13" t="s">
        <v>154</v>
      </c>
      <c r="B84" s="15" t="s">
        <v>239</v>
      </c>
      <c r="C84" s="16">
        <v>70620.91</v>
      </c>
      <c r="D84" s="49">
        <v>29428.78</v>
      </c>
      <c r="E84" s="50">
        <f t="shared" si="2"/>
        <v>41192.130000000005</v>
      </c>
    </row>
    <row r="85" spans="1:5" ht="22.5" x14ac:dyDescent="0.2">
      <c r="A85" s="39" t="s">
        <v>240</v>
      </c>
      <c r="B85" s="40" t="s">
        <v>241</v>
      </c>
      <c r="C85" s="41">
        <v>298632</v>
      </c>
      <c r="D85" s="42">
        <v>134639.37</v>
      </c>
      <c r="E85" s="43">
        <f t="shared" si="2"/>
        <v>163992.63</v>
      </c>
    </row>
    <row r="86" spans="1:5" x14ac:dyDescent="0.2">
      <c r="A86" s="13" t="s">
        <v>148</v>
      </c>
      <c r="B86" s="15" t="s">
        <v>242</v>
      </c>
      <c r="C86" s="16">
        <v>298632</v>
      </c>
      <c r="D86" s="49">
        <v>134639.37</v>
      </c>
      <c r="E86" s="50">
        <f t="shared" si="2"/>
        <v>163992.63</v>
      </c>
    </row>
    <row r="87" spans="1:5" ht="22.5" x14ac:dyDescent="0.2">
      <c r="A87" s="13" t="s">
        <v>150</v>
      </c>
      <c r="B87" s="15" t="s">
        <v>243</v>
      </c>
      <c r="C87" s="16">
        <v>298632</v>
      </c>
      <c r="D87" s="49">
        <v>134639.37</v>
      </c>
      <c r="E87" s="50">
        <f t="shared" si="2"/>
        <v>163992.63</v>
      </c>
    </row>
    <row r="88" spans="1:5" x14ac:dyDescent="0.2">
      <c r="A88" s="13" t="s">
        <v>152</v>
      </c>
      <c r="B88" s="15" t="s">
        <v>244</v>
      </c>
      <c r="C88" s="16">
        <v>228011.09</v>
      </c>
      <c r="D88" s="49">
        <v>105210.59</v>
      </c>
      <c r="E88" s="50">
        <f t="shared" si="2"/>
        <v>122800.5</v>
      </c>
    </row>
    <row r="89" spans="1:5" x14ac:dyDescent="0.2">
      <c r="A89" s="13" t="s">
        <v>154</v>
      </c>
      <c r="B89" s="15" t="s">
        <v>245</v>
      </c>
      <c r="C89" s="16">
        <v>70620.91</v>
      </c>
      <c r="D89" s="49">
        <v>29428.78</v>
      </c>
      <c r="E89" s="50">
        <f t="shared" si="2"/>
        <v>41192.130000000005</v>
      </c>
    </row>
    <row r="90" spans="1:5" ht="22.5" x14ac:dyDescent="0.2">
      <c r="A90" s="39" t="s">
        <v>246</v>
      </c>
      <c r="B90" s="40" t="s">
        <v>247</v>
      </c>
      <c r="C90" s="41">
        <v>10848460</v>
      </c>
      <c r="D90" s="42">
        <v>2617011.44</v>
      </c>
      <c r="E90" s="43">
        <f t="shared" si="2"/>
        <v>8231448.5600000005</v>
      </c>
    </row>
    <row r="91" spans="1:5" x14ac:dyDescent="0.2">
      <c r="A91" s="13" t="s">
        <v>148</v>
      </c>
      <c r="B91" s="15" t="s">
        <v>248</v>
      </c>
      <c r="C91" s="16">
        <v>6147460</v>
      </c>
      <c r="D91" s="49">
        <v>1975091.44</v>
      </c>
      <c r="E91" s="50">
        <f t="shared" si="2"/>
        <v>4172368.56</v>
      </c>
    </row>
    <row r="92" spans="1:5" ht="22.5" x14ac:dyDescent="0.2">
      <c r="A92" s="13" t="s">
        <v>150</v>
      </c>
      <c r="B92" s="15" t="s">
        <v>249</v>
      </c>
      <c r="C92" s="16">
        <v>4933766</v>
      </c>
      <c r="D92" s="49">
        <v>1897230.24</v>
      </c>
      <c r="E92" s="50">
        <f t="shared" si="2"/>
        <v>3036535.76</v>
      </c>
    </row>
    <row r="93" spans="1:5" x14ac:dyDescent="0.2">
      <c r="A93" s="13" t="s">
        <v>152</v>
      </c>
      <c r="B93" s="15" t="s">
        <v>250</v>
      </c>
      <c r="C93" s="16">
        <v>3789375</v>
      </c>
      <c r="D93" s="49">
        <v>1477763.31</v>
      </c>
      <c r="E93" s="50">
        <f t="shared" si="2"/>
        <v>2311611.69</v>
      </c>
    </row>
    <row r="94" spans="1:5" x14ac:dyDescent="0.2">
      <c r="A94" s="13" t="s">
        <v>154</v>
      </c>
      <c r="B94" s="15" t="s">
        <v>251</v>
      </c>
      <c r="C94" s="16">
        <v>1144391</v>
      </c>
      <c r="D94" s="49">
        <v>419466.93</v>
      </c>
      <c r="E94" s="50">
        <f t="shared" si="2"/>
        <v>724924.07000000007</v>
      </c>
    </row>
    <row r="95" spans="1:5" x14ac:dyDescent="0.2">
      <c r="A95" s="13" t="s">
        <v>156</v>
      </c>
      <c r="B95" s="15" t="s">
        <v>252</v>
      </c>
      <c r="C95" s="16">
        <v>1213694</v>
      </c>
      <c r="D95" s="49">
        <v>77861.2</v>
      </c>
      <c r="E95" s="50">
        <f t="shared" si="2"/>
        <v>1135832.8</v>
      </c>
    </row>
    <row r="96" spans="1:5" x14ac:dyDescent="0.2">
      <c r="A96" s="13" t="s">
        <v>158</v>
      </c>
      <c r="B96" s="15" t="s">
        <v>253</v>
      </c>
      <c r="C96" s="16">
        <v>22800</v>
      </c>
      <c r="D96" s="49" t="s">
        <v>26</v>
      </c>
      <c r="E96" s="50">
        <f t="shared" si="2"/>
        <v>22800</v>
      </c>
    </row>
    <row r="97" spans="1:5" x14ac:dyDescent="0.2">
      <c r="A97" s="13" t="s">
        <v>166</v>
      </c>
      <c r="B97" s="15" t="s">
        <v>254</v>
      </c>
      <c r="C97" s="16">
        <v>1086000</v>
      </c>
      <c r="D97" s="49">
        <v>49000</v>
      </c>
      <c r="E97" s="50">
        <f t="shared" si="2"/>
        <v>1037000</v>
      </c>
    </row>
    <row r="98" spans="1:5" x14ac:dyDescent="0.2">
      <c r="A98" s="13" t="s">
        <v>168</v>
      </c>
      <c r="B98" s="15" t="s">
        <v>255</v>
      </c>
      <c r="C98" s="16">
        <v>104894</v>
      </c>
      <c r="D98" s="49">
        <v>28861.200000000001</v>
      </c>
      <c r="E98" s="50">
        <f t="shared" si="2"/>
        <v>76032.800000000003</v>
      </c>
    </row>
    <row r="99" spans="1:5" x14ac:dyDescent="0.2">
      <c r="A99" s="13" t="s">
        <v>176</v>
      </c>
      <c r="B99" s="15" t="s">
        <v>256</v>
      </c>
      <c r="C99" s="16">
        <v>4701000</v>
      </c>
      <c r="D99" s="49">
        <v>641920</v>
      </c>
      <c r="E99" s="50">
        <f t="shared" si="2"/>
        <v>4059080</v>
      </c>
    </row>
    <row r="100" spans="1:5" x14ac:dyDescent="0.2">
      <c r="A100" s="13" t="s">
        <v>178</v>
      </c>
      <c r="B100" s="15" t="s">
        <v>257</v>
      </c>
      <c r="C100" s="16">
        <v>4470000</v>
      </c>
      <c r="D100" s="49">
        <v>641920</v>
      </c>
      <c r="E100" s="50">
        <f t="shared" si="2"/>
        <v>3828080</v>
      </c>
    </row>
    <row r="101" spans="1:5" x14ac:dyDescent="0.2">
      <c r="A101" s="13" t="s">
        <v>180</v>
      </c>
      <c r="B101" s="15" t="s">
        <v>258</v>
      </c>
      <c r="C101" s="16">
        <v>231000</v>
      </c>
      <c r="D101" s="49" t="s">
        <v>26</v>
      </c>
      <c r="E101" s="50">
        <f t="shared" si="2"/>
        <v>231000</v>
      </c>
    </row>
    <row r="102" spans="1:5" ht="45" x14ac:dyDescent="0.2">
      <c r="A102" s="39" t="s">
        <v>259</v>
      </c>
      <c r="B102" s="40" t="s">
        <v>260</v>
      </c>
      <c r="C102" s="41">
        <v>9648460</v>
      </c>
      <c r="D102" s="42">
        <v>2617011.44</v>
      </c>
      <c r="E102" s="43">
        <f t="shared" si="2"/>
        <v>7031448.5600000005</v>
      </c>
    </row>
    <row r="103" spans="1:5" x14ac:dyDescent="0.2">
      <c r="A103" s="13" t="s">
        <v>148</v>
      </c>
      <c r="B103" s="15" t="s">
        <v>261</v>
      </c>
      <c r="C103" s="16">
        <v>5447460</v>
      </c>
      <c r="D103" s="49">
        <v>1975091.44</v>
      </c>
      <c r="E103" s="50">
        <f t="shared" si="2"/>
        <v>3472368.56</v>
      </c>
    </row>
    <row r="104" spans="1:5" ht="22.5" x14ac:dyDescent="0.2">
      <c r="A104" s="13" t="s">
        <v>150</v>
      </c>
      <c r="B104" s="15" t="s">
        <v>262</v>
      </c>
      <c r="C104" s="16">
        <v>4933766</v>
      </c>
      <c r="D104" s="49">
        <v>1897230.24</v>
      </c>
      <c r="E104" s="50">
        <f t="shared" si="2"/>
        <v>3036535.76</v>
      </c>
    </row>
    <row r="105" spans="1:5" x14ac:dyDescent="0.2">
      <c r="A105" s="13" t="s">
        <v>152</v>
      </c>
      <c r="B105" s="15" t="s">
        <v>263</v>
      </c>
      <c r="C105" s="16">
        <v>3789375</v>
      </c>
      <c r="D105" s="49">
        <v>1477763.31</v>
      </c>
      <c r="E105" s="50">
        <f t="shared" si="2"/>
        <v>2311611.69</v>
      </c>
    </row>
    <row r="106" spans="1:5" x14ac:dyDescent="0.2">
      <c r="A106" s="13" t="s">
        <v>154</v>
      </c>
      <c r="B106" s="15" t="s">
        <v>264</v>
      </c>
      <c r="C106" s="16">
        <v>1144391</v>
      </c>
      <c r="D106" s="49">
        <v>419466.93</v>
      </c>
      <c r="E106" s="50">
        <f t="shared" si="2"/>
        <v>724924.07000000007</v>
      </c>
    </row>
    <row r="107" spans="1:5" x14ac:dyDescent="0.2">
      <c r="A107" s="13" t="s">
        <v>156</v>
      </c>
      <c r="B107" s="15" t="s">
        <v>265</v>
      </c>
      <c r="C107" s="16">
        <v>513694</v>
      </c>
      <c r="D107" s="49">
        <v>77861.2</v>
      </c>
      <c r="E107" s="50">
        <f t="shared" si="2"/>
        <v>435832.8</v>
      </c>
    </row>
    <row r="108" spans="1:5" x14ac:dyDescent="0.2">
      <c r="A108" s="13" t="s">
        <v>158</v>
      </c>
      <c r="B108" s="15" t="s">
        <v>266</v>
      </c>
      <c r="C108" s="16">
        <v>22800</v>
      </c>
      <c r="D108" s="49" t="s">
        <v>26</v>
      </c>
      <c r="E108" s="50">
        <f t="shared" si="2"/>
        <v>22800</v>
      </c>
    </row>
    <row r="109" spans="1:5" x14ac:dyDescent="0.2">
      <c r="A109" s="13" t="s">
        <v>166</v>
      </c>
      <c r="B109" s="15" t="s">
        <v>267</v>
      </c>
      <c r="C109" s="16">
        <v>386000</v>
      </c>
      <c r="D109" s="49">
        <v>49000</v>
      </c>
      <c r="E109" s="50">
        <f t="shared" si="2"/>
        <v>337000</v>
      </c>
    </row>
    <row r="110" spans="1:5" x14ac:dyDescent="0.2">
      <c r="A110" s="13" t="s">
        <v>168</v>
      </c>
      <c r="B110" s="15" t="s">
        <v>268</v>
      </c>
      <c r="C110" s="16">
        <v>104894</v>
      </c>
      <c r="D110" s="49">
        <v>28861.200000000001</v>
      </c>
      <c r="E110" s="50">
        <f t="shared" si="2"/>
        <v>76032.800000000003</v>
      </c>
    </row>
    <row r="111" spans="1:5" x14ac:dyDescent="0.2">
      <c r="A111" s="13" t="s">
        <v>176</v>
      </c>
      <c r="B111" s="15" t="s">
        <v>269</v>
      </c>
      <c r="C111" s="16">
        <v>4201000</v>
      </c>
      <c r="D111" s="49">
        <v>641920</v>
      </c>
      <c r="E111" s="50">
        <f t="shared" ref="E111:E142" si="3">IF(OR(C111="-",D111=C111),"-",C111-IF(D111="-",0,D111))</f>
        <v>3559080</v>
      </c>
    </row>
    <row r="112" spans="1:5" x14ac:dyDescent="0.2">
      <c r="A112" s="13" t="s">
        <v>178</v>
      </c>
      <c r="B112" s="15" t="s">
        <v>270</v>
      </c>
      <c r="C112" s="16">
        <v>3970000</v>
      </c>
      <c r="D112" s="49">
        <v>641920</v>
      </c>
      <c r="E112" s="50">
        <f t="shared" si="3"/>
        <v>3328080</v>
      </c>
    </row>
    <row r="113" spans="1:5" x14ac:dyDescent="0.2">
      <c r="A113" s="13" t="s">
        <v>180</v>
      </c>
      <c r="B113" s="15" t="s">
        <v>271</v>
      </c>
      <c r="C113" s="16">
        <v>231000</v>
      </c>
      <c r="D113" s="49" t="s">
        <v>26</v>
      </c>
      <c r="E113" s="50">
        <f t="shared" si="3"/>
        <v>231000</v>
      </c>
    </row>
    <row r="114" spans="1:5" x14ac:dyDescent="0.2">
      <c r="A114" s="39" t="s">
        <v>272</v>
      </c>
      <c r="B114" s="40" t="s">
        <v>273</v>
      </c>
      <c r="C114" s="41">
        <v>1200000</v>
      </c>
      <c r="D114" s="42" t="s">
        <v>26</v>
      </c>
      <c r="E114" s="43">
        <f t="shared" si="3"/>
        <v>1200000</v>
      </c>
    </row>
    <row r="115" spans="1:5" x14ac:dyDescent="0.2">
      <c r="A115" s="13" t="s">
        <v>148</v>
      </c>
      <c r="B115" s="15" t="s">
        <v>274</v>
      </c>
      <c r="C115" s="16">
        <v>700000</v>
      </c>
      <c r="D115" s="49" t="s">
        <v>26</v>
      </c>
      <c r="E115" s="50">
        <f t="shared" si="3"/>
        <v>700000</v>
      </c>
    </row>
    <row r="116" spans="1:5" x14ac:dyDescent="0.2">
      <c r="A116" s="13" t="s">
        <v>156</v>
      </c>
      <c r="B116" s="15" t="s">
        <v>275</v>
      </c>
      <c r="C116" s="16">
        <v>700000</v>
      </c>
      <c r="D116" s="49" t="s">
        <v>26</v>
      </c>
      <c r="E116" s="50">
        <f t="shared" si="3"/>
        <v>700000</v>
      </c>
    </row>
    <row r="117" spans="1:5" x14ac:dyDescent="0.2">
      <c r="A117" s="13" t="s">
        <v>166</v>
      </c>
      <c r="B117" s="15" t="s">
        <v>276</v>
      </c>
      <c r="C117" s="16">
        <v>700000</v>
      </c>
      <c r="D117" s="49" t="s">
        <v>26</v>
      </c>
      <c r="E117" s="50">
        <f t="shared" si="3"/>
        <v>700000</v>
      </c>
    </row>
    <row r="118" spans="1:5" x14ac:dyDescent="0.2">
      <c r="A118" s="13" t="s">
        <v>176</v>
      </c>
      <c r="B118" s="15" t="s">
        <v>277</v>
      </c>
      <c r="C118" s="16">
        <v>500000</v>
      </c>
      <c r="D118" s="49" t="s">
        <v>26</v>
      </c>
      <c r="E118" s="50">
        <f t="shared" si="3"/>
        <v>500000</v>
      </c>
    </row>
    <row r="119" spans="1:5" x14ac:dyDescent="0.2">
      <c r="A119" s="13" t="s">
        <v>178</v>
      </c>
      <c r="B119" s="15" t="s">
        <v>278</v>
      </c>
      <c r="C119" s="16">
        <v>500000</v>
      </c>
      <c r="D119" s="49" t="s">
        <v>26</v>
      </c>
      <c r="E119" s="50">
        <f t="shared" si="3"/>
        <v>500000</v>
      </c>
    </row>
    <row r="120" spans="1:5" x14ac:dyDescent="0.2">
      <c r="A120" s="39" t="s">
        <v>279</v>
      </c>
      <c r="B120" s="40" t="s">
        <v>280</v>
      </c>
      <c r="C120" s="41">
        <v>27496812</v>
      </c>
      <c r="D120" s="42">
        <v>65196.04</v>
      </c>
      <c r="E120" s="43">
        <f t="shared" si="3"/>
        <v>27431615.960000001</v>
      </c>
    </row>
    <row r="121" spans="1:5" x14ac:dyDescent="0.2">
      <c r="A121" s="13" t="s">
        <v>148</v>
      </c>
      <c r="B121" s="15" t="s">
        <v>281</v>
      </c>
      <c r="C121" s="16">
        <v>27496812</v>
      </c>
      <c r="D121" s="49">
        <v>65196.04</v>
      </c>
      <c r="E121" s="50">
        <f t="shared" si="3"/>
        <v>27431615.960000001</v>
      </c>
    </row>
    <row r="122" spans="1:5" x14ac:dyDescent="0.2">
      <c r="A122" s="13" t="s">
        <v>156</v>
      </c>
      <c r="B122" s="15" t="s">
        <v>282</v>
      </c>
      <c r="C122" s="16">
        <v>27296812</v>
      </c>
      <c r="D122" s="49">
        <v>65196.04</v>
      </c>
      <c r="E122" s="50">
        <f t="shared" si="3"/>
        <v>27231615.960000001</v>
      </c>
    </row>
    <row r="123" spans="1:5" x14ac:dyDescent="0.2">
      <c r="A123" s="13" t="s">
        <v>166</v>
      </c>
      <c r="B123" s="15" t="s">
        <v>283</v>
      </c>
      <c r="C123" s="16">
        <v>11600000</v>
      </c>
      <c r="D123" s="49">
        <v>65196.04</v>
      </c>
      <c r="E123" s="50">
        <f t="shared" si="3"/>
        <v>11534803.960000001</v>
      </c>
    </row>
    <row r="124" spans="1:5" x14ac:dyDescent="0.2">
      <c r="A124" s="13" t="s">
        <v>168</v>
      </c>
      <c r="B124" s="15" t="s">
        <v>284</v>
      </c>
      <c r="C124" s="16">
        <v>15696812</v>
      </c>
      <c r="D124" s="49" t="s">
        <v>26</v>
      </c>
      <c r="E124" s="50">
        <f t="shared" si="3"/>
        <v>15696812</v>
      </c>
    </row>
    <row r="125" spans="1:5" x14ac:dyDescent="0.2">
      <c r="A125" s="13" t="s">
        <v>285</v>
      </c>
      <c r="B125" s="15" t="s">
        <v>286</v>
      </c>
      <c r="C125" s="16">
        <v>200000</v>
      </c>
      <c r="D125" s="49" t="s">
        <v>26</v>
      </c>
      <c r="E125" s="50">
        <f t="shared" si="3"/>
        <v>200000</v>
      </c>
    </row>
    <row r="126" spans="1:5" ht="33.75" x14ac:dyDescent="0.2">
      <c r="A126" s="13" t="s">
        <v>287</v>
      </c>
      <c r="B126" s="15" t="s">
        <v>288</v>
      </c>
      <c r="C126" s="16">
        <v>200000</v>
      </c>
      <c r="D126" s="49" t="s">
        <v>26</v>
      </c>
      <c r="E126" s="50">
        <f t="shared" si="3"/>
        <v>200000</v>
      </c>
    </row>
    <row r="127" spans="1:5" x14ac:dyDescent="0.2">
      <c r="A127" s="39" t="s">
        <v>289</v>
      </c>
      <c r="B127" s="40" t="s">
        <v>290</v>
      </c>
      <c r="C127" s="41">
        <v>200000</v>
      </c>
      <c r="D127" s="42" t="s">
        <v>26</v>
      </c>
      <c r="E127" s="43">
        <f t="shared" si="3"/>
        <v>200000</v>
      </c>
    </row>
    <row r="128" spans="1:5" x14ac:dyDescent="0.2">
      <c r="A128" s="13" t="s">
        <v>148</v>
      </c>
      <c r="B128" s="15" t="s">
        <v>291</v>
      </c>
      <c r="C128" s="16">
        <v>200000</v>
      </c>
      <c r="D128" s="49" t="s">
        <v>26</v>
      </c>
      <c r="E128" s="50">
        <f t="shared" si="3"/>
        <v>200000</v>
      </c>
    </row>
    <row r="129" spans="1:5" x14ac:dyDescent="0.2">
      <c r="A129" s="13" t="s">
        <v>285</v>
      </c>
      <c r="B129" s="15" t="s">
        <v>292</v>
      </c>
      <c r="C129" s="16">
        <v>200000</v>
      </c>
      <c r="D129" s="49" t="s">
        <v>26</v>
      </c>
      <c r="E129" s="50">
        <f t="shared" si="3"/>
        <v>200000</v>
      </c>
    </row>
    <row r="130" spans="1:5" ht="33.75" x14ac:dyDescent="0.2">
      <c r="A130" s="13" t="s">
        <v>287</v>
      </c>
      <c r="B130" s="15" t="s">
        <v>293</v>
      </c>
      <c r="C130" s="16">
        <v>200000</v>
      </c>
      <c r="D130" s="49" t="s">
        <v>26</v>
      </c>
      <c r="E130" s="50">
        <f t="shared" si="3"/>
        <v>200000</v>
      </c>
    </row>
    <row r="131" spans="1:5" x14ac:dyDescent="0.2">
      <c r="A131" s="39" t="s">
        <v>294</v>
      </c>
      <c r="B131" s="40" t="s">
        <v>295</v>
      </c>
      <c r="C131" s="41">
        <v>11600000</v>
      </c>
      <c r="D131" s="42">
        <v>65196.04</v>
      </c>
      <c r="E131" s="43">
        <f t="shared" si="3"/>
        <v>11534803.960000001</v>
      </c>
    </row>
    <row r="132" spans="1:5" x14ac:dyDescent="0.2">
      <c r="A132" s="13" t="s">
        <v>148</v>
      </c>
      <c r="B132" s="15" t="s">
        <v>296</v>
      </c>
      <c r="C132" s="16">
        <v>11600000</v>
      </c>
      <c r="D132" s="49">
        <v>65196.04</v>
      </c>
      <c r="E132" s="50">
        <f t="shared" si="3"/>
        <v>11534803.960000001</v>
      </c>
    </row>
    <row r="133" spans="1:5" x14ac:dyDescent="0.2">
      <c r="A133" s="13" t="s">
        <v>156</v>
      </c>
      <c r="B133" s="15" t="s">
        <v>297</v>
      </c>
      <c r="C133" s="16">
        <v>11600000</v>
      </c>
      <c r="D133" s="49">
        <v>65196.04</v>
      </c>
      <c r="E133" s="50">
        <f t="shared" si="3"/>
        <v>11534803.960000001</v>
      </c>
    </row>
    <row r="134" spans="1:5" x14ac:dyDescent="0.2">
      <c r="A134" s="13" t="s">
        <v>166</v>
      </c>
      <c r="B134" s="15" t="s">
        <v>298</v>
      </c>
      <c r="C134" s="16">
        <v>11600000</v>
      </c>
      <c r="D134" s="49">
        <v>65196.04</v>
      </c>
      <c r="E134" s="50">
        <f t="shared" si="3"/>
        <v>11534803.960000001</v>
      </c>
    </row>
    <row r="135" spans="1:5" ht="22.5" x14ac:dyDescent="0.2">
      <c r="A135" s="39" t="s">
        <v>299</v>
      </c>
      <c r="B135" s="40" t="s">
        <v>300</v>
      </c>
      <c r="C135" s="41">
        <v>15696812</v>
      </c>
      <c r="D135" s="42" t="s">
        <v>26</v>
      </c>
      <c r="E135" s="43">
        <f t="shared" si="3"/>
        <v>15696812</v>
      </c>
    </row>
    <row r="136" spans="1:5" x14ac:dyDescent="0.2">
      <c r="A136" s="13" t="s">
        <v>148</v>
      </c>
      <c r="B136" s="15" t="s">
        <v>301</v>
      </c>
      <c r="C136" s="16">
        <v>15696812</v>
      </c>
      <c r="D136" s="49" t="s">
        <v>26</v>
      </c>
      <c r="E136" s="50">
        <f t="shared" si="3"/>
        <v>15696812</v>
      </c>
    </row>
    <row r="137" spans="1:5" x14ac:dyDescent="0.2">
      <c r="A137" s="13" t="s">
        <v>156</v>
      </c>
      <c r="B137" s="15" t="s">
        <v>302</v>
      </c>
      <c r="C137" s="16">
        <v>15696812</v>
      </c>
      <c r="D137" s="49" t="s">
        <v>26</v>
      </c>
      <c r="E137" s="50">
        <f t="shared" si="3"/>
        <v>15696812</v>
      </c>
    </row>
    <row r="138" spans="1:5" x14ac:dyDescent="0.2">
      <c r="A138" s="13" t="s">
        <v>168</v>
      </c>
      <c r="B138" s="15" t="s">
        <v>303</v>
      </c>
      <c r="C138" s="16">
        <v>15696812</v>
      </c>
      <c r="D138" s="49" t="s">
        <v>26</v>
      </c>
      <c r="E138" s="50">
        <f t="shared" si="3"/>
        <v>15696812</v>
      </c>
    </row>
    <row r="139" spans="1:5" x14ac:dyDescent="0.2">
      <c r="A139" s="39" t="s">
        <v>304</v>
      </c>
      <c r="B139" s="40" t="s">
        <v>305</v>
      </c>
      <c r="C139" s="41">
        <v>53620340</v>
      </c>
      <c r="D139" s="42">
        <v>5404314.2699999996</v>
      </c>
      <c r="E139" s="43">
        <f t="shared" si="3"/>
        <v>48216025.730000004</v>
      </c>
    </row>
    <row r="140" spans="1:5" x14ac:dyDescent="0.2">
      <c r="A140" s="13" t="s">
        <v>148</v>
      </c>
      <c r="B140" s="15" t="s">
        <v>306</v>
      </c>
      <c r="C140" s="16">
        <v>39770340</v>
      </c>
      <c r="D140" s="49">
        <v>5404314.2699999996</v>
      </c>
      <c r="E140" s="50">
        <f t="shared" si="3"/>
        <v>34366025.730000004</v>
      </c>
    </row>
    <row r="141" spans="1:5" x14ac:dyDescent="0.2">
      <c r="A141" s="13" t="s">
        <v>156</v>
      </c>
      <c r="B141" s="15" t="s">
        <v>307</v>
      </c>
      <c r="C141" s="16">
        <v>29970340</v>
      </c>
      <c r="D141" s="49">
        <v>5404314.2699999996</v>
      </c>
      <c r="E141" s="50">
        <f t="shared" si="3"/>
        <v>24566025.73</v>
      </c>
    </row>
    <row r="142" spans="1:5" x14ac:dyDescent="0.2">
      <c r="A142" s="13" t="s">
        <v>162</v>
      </c>
      <c r="B142" s="15" t="s">
        <v>308</v>
      </c>
      <c r="C142" s="16">
        <v>1750020</v>
      </c>
      <c r="D142" s="49">
        <v>1019397.83</v>
      </c>
      <c r="E142" s="50">
        <f t="shared" si="3"/>
        <v>730622.17</v>
      </c>
    </row>
    <row r="143" spans="1:5" x14ac:dyDescent="0.2">
      <c r="A143" s="13" t="s">
        <v>166</v>
      </c>
      <c r="B143" s="15" t="s">
        <v>309</v>
      </c>
      <c r="C143" s="16">
        <v>24524820</v>
      </c>
      <c r="D143" s="49">
        <v>4155186.44</v>
      </c>
      <c r="E143" s="50">
        <f t="shared" ref="E143:E174" si="4">IF(OR(C143="-",D143=C143),"-",C143-IF(D143="-",0,D143))</f>
        <v>20369633.559999999</v>
      </c>
    </row>
    <row r="144" spans="1:5" x14ac:dyDescent="0.2">
      <c r="A144" s="13" t="s">
        <v>168</v>
      </c>
      <c r="B144" s="15" t="s">
        <v>310</v>
      </c>
      <c r="C144" s="16">
        <v>3695500</v>
      </c>
      <c r="D144" s="49">
        <v>229730</v>
      </c>
      <c r="E144" s="50">
        <f t="shared" si="4"/>
        <v>3465770</v>
      </c>
    </row>
    <row r="145" spans="1:5" x14ac:dyDescent="0.2">
      <c r="A145" s="13" t="s">
        <v>285</v>
      </c>
      <c r="B145" s="15" t="s">
        <v>311</v>
      </c>
      <c r="C145" s="16">
        <v>9800000</v>
      </c>
      <c r="D145" s="49" t="s">
        <v>26</v>
      </c>
      <c r="E145" s="50">
        <f t="shared" si="4"/>
        <v>9800000</v>
      </c>
    </row>
    <row r="146" spans="1:5" ht="33.75" x14ac:dyDescent="0.2">
      <c r="A146" s="13" t="s">
        <v>312</v>
      </c>
      <c r="B146" s="15" t="s">
        <v>313</v>
      </c>
      <c r="C146" s="16">
        <v>9800000</v>
      </c>
      <c r="D146" s="49" t="s">
        <v>26</v>
      </c>
      <c r="E146" s="50">
        <f t="shared" si="4"/>
        <v>9800000</v>
      </c>
    </row>
    <row r="147" spans="1:5" x14ac:dyDescent="0.2">
      <c r="A147" s="13" t="s">
        <v>176</v>
      </c>
      <c r="B147" s="15" t="s">
        <v>314</v>
      </c>
      <c r="C147" s="16">
        <v>13850000</v>
      </c>
      <c r="D147" s="49" t="s">
        <v>26</v>
      </c>
      <c r="E147" s="50">
        <f t="shared" si="4"/>
        <v>13850000</v>
      </c>
    </row>
    <row r="148" spans="1:5" x14ac:dyDescent="0.2">
      <c r="A148" s="13" t="s">
        <v>178</v>
      </c>
      <c r="B148" s="15" t="s">
        <v>315</v>
      </c>
      <c r="C148" s="16">
        <v>13850000</v>
      </c>
      <c r="D148" s="49" t="s">
        <v>26</v>
      </c>
      <c r="E148" s="50">
        <f t="shared" si="4"/>
        <v>13850000</v>
      </c>
    </row>
    <row r="149" spans="1:5" x14ac:dyDescent="0.2">
      <c r="A149" s="39" t="s">
        <v>316</v>
      </c>
      <c r="B149" s="40" t="s">
        <v>317</v>
      </c>
      <c r="C149" s="41">
        <v>9800000</v>
      </c>
      <c r="D149" s="42" t="s">
        <v>26</v>
      </c>
      <c r="E149" s="43">
        <f t="shared" si="4"/>
        <v>9800000</v>
      </c>
    </row>
    <row r="150" spans="1:5" x14ac:dyDescent="0.2">
      <c r="A150" s="13" t="s">
        <v>148</v>
      </c>
      <c r="B150" s="15" t="s">
        <v>318</v>
      </c>
      <c r="C150" s="16">
        <v>9800000</v>
      </c>
      <c r="D150" s="49" t="s">
        <v>26</v>
      </c>
      <c r="E150" s="50">
        <f t="shared" si="4"/>
        <v>9800000</v>
      </c>
    </row>
    <row r="151" spans="1:5" x14ac:dyDescent="0.2">
      <c r="A151" s="13" t="s">
        <v>285</v>
      </c>
      <c r="B151" s="15" t="s">
        <v>319</v>
      </c>
      <c r="C151" s="16">
        <v>9800000</v>
      </c>
      <c r="D151" s="49" t="s">
        <v>26</v>
      </c>
      <c r="E151" s="50">
        <f t="shared" si="4"/>
        <v>9800000</v>
      </c>
    </row>
    <row r="152" spans="1:5" ht="33.75" x14ac:dyDescent="0.2">
      <c r="A152" s="13" t="s">
        <v>312</v>
      </c>
      <c r="B152" s="15" t="s">
        <v>320</v>
      </c>
      <c r="C152" s="16">
        <v>9800000</v>
      </c>
      <c r="D152" s="49" t="s">
        <v>26</v>
      </c>
      <c r="E152" s="50">
        <f t="shared" si="4"/>
        <v>9800000</v>
      </c>
    </row>
    <row r="153" spans="1:5" x14ac:dyDescent="0.2">
      <c r="A153" s="39" t="s">
        <v>321</v>
      </c>
      <c r="B153" s="40" t="s">
        <v>322</v>
      </c>
      <c r="C153" s="41">
        <v>26210300</v>
      </c>
      <c r="D153" s="42">
        <v>1039192.93</v>
      </c>
      <c r="E153" s="43">
        <f t="shared" si="4"/>
        <v>25171107.07</v>
      </c>
    </row>
    <row r="154" spans="1:5" x14ac:dyDescent="0.2">
      <c r="A154" s="13" t="s">
        <v>148</v>
      </c>
      <c r="B154" s="15" t="s">
        <v>323</v>
      </c>
      <c r="C154" s="16">
        <v>12860300</v>
      </c>
      <c r="D154" s="49">
        <v>1039192.93</v>
      </c>
      <c r="E154" s="50">
        <f t="shared" si="4"/>
        <v>11821107.07</v>
      </c>
    </row>
    <row r="155" spans="1:5" x14ac:dyDescent="0.2">
      <c r="A155" s="13" t="s">
        <v>156</v>
      </c>
      <c r="B155" s="15" t="s">
        <v>324</v>
      </c>
      <c r="C155" s="16">
        <v>12860300</v>
      </c>
      <c r="D155" s="49">
        <v>1039192.93</v>
      </c>
      <c r="E155" s="50">
        <f t="shared" si="4"/>
        <v>11821107.07</v>
      </c>
    </row>
    <row r="156" spans="1:5" x14ac:dyDescent="0.2">
      <c r="A156" s="13" t="s">
        <v>166</v>
      </c>
      <c r="B156" s="15" t="s">
        <v>325</v>
      </c>
      <c r="C156" s="16">
        <v>9264800</v>
      </c>
      <c r="D156" s="49">
        <v>809462.93</v>
      </c>
      <c r="E156" s="50">
        <f t="shared" si="4"/>
        <v>8455337.0700000003</v>
      </c>
    </row>
    <row r="157" spans="1:5" x14ac:dyDescent="0.2">
      <c r="A157" s="13" t="s">
        <v>168</v>
      </c>
      <c r="B157" s="15" t="s">
        <v>326</v>
      </c>
      <c r="C157" s="16">
        <v>3595500</v>
      </c>
      <c r="D157" s="49">
        <v>229730</v>
      </c>
      <c r="E157" s="50">
        <f t="shared" si="4"/>
        <v>3365770</v>
      </c>
    </row>
    <row r="158" spans="1:5" x14ac:dyDescent="0.2">
      <c r="A158" s="13" t="s">
        <v>176</v>
      </c>
      <c r="B158" s="15" t="s">
        <v>327</v>
      </c>
      <c r="C158" s="16">
        <v>13350000</v>
      </c>
      <c r="D158" s="49" t="s">
        <v>26</v>
      </c>
      <c r="E158" s="50">
        <f t="shared" si="4"/>
        <v>13350000</v>
      </c>
    </row>
    <row r="159" spans="1:5" x14ac:dyDescent="0.2">
      <c r="A159" s="13" t="s">
        <v>178</v>
      </c>
      <c r="B159" s="15" t="s">
        <v>328</v>
      </c>
      <c r="C159" s="16">
        <v>13350000</v>
      </c>
      <c r="D159" s="49" t="s">
        <v>26</v>
      </c>
      <c r="E159" s="50">
        <f t="shared" si="4"/>
        <v>13350000</v>
      </c>
    </row>
    <row r="160" spans="1:5" x14ac:dyDescent="0.2">
      <c r="A160" s="39" t="s">
        <v>329</v>
      </c>
      <c r="B160" s="40" t="s">
        <v>330</v>
      </c>
      <c r="C160" s="41">
        <v>17610040</v>
      </c>
      <c r="D160" s="42">
        <v>4365121.34</v>
      </c>
      <c r="E160" s="43">
        <f t="shared" si="4"/>
        <v>13244918.66</v>
      </c>
    </row>
    <row r="161" spans="1:5" x14ac:dyDescent="0.2">
      <c r="A161" s="13" t="s">
        <v>148</v>
      </c>
      <c r="B161" s="15" t="s">
        <v>331</v>
      </c>
      <c r="C161" s="16">
        <v>17110040</v>
      </c>
      <c r="D161" s="49">
        <v>4365121.34</v>
      </c>
      <c r="E161" s="50">
        <f t="shared" si="4"/>
        <v>12744918.66</v>
      </c>
    </row>
    <row r="162" spans="1:5" x14ac:dyDescent="0.2">
      <c r="A162" s="13" t="s">
        <v>156</v>
      </c>
      <c r="B162" s="15" t="s">
        <v>332</v>
      </c>
      <c r="C162" s="16">
        <v>17110040</v>
      </c>
      <c r="D162" s="49">
        <v>4365121.34</v>
      </c>
      <c r="E162" s="50">
        <f t="shared" si="4"/>
        <v>12744918.66</v>
      </c>
    </row>
    <row r="163" spans="1:5" x14ac:dyDescent="0.2">
      <c r="A163" s="13" t="s">
        <v>162</v>
      </c>
      <c r="B163" s="15" t="s">
        <v>333</v>
      </c>
      <c r="C163" s="16">
        <v>1750020</v>
      </c>
      <c r="D163" s="49">
        <v>1019397.83</v>
      </c>
      <c r="E163" s="50">
        <f t="shared" si="4"/>
        <v>730622.17</v>
      </c>
    </row>
    <row r="164" spans="1:5" x14ac:dyDescent="0.2">
      <c r="A164" s="13" t="s">
        <v>166</v>
      </c>
      <c r="B164" s="15" t="s">
        <v>334</v>
      </c>
      <c r="C164" s="16">
        <v>15260020</v>
      </c>
      <c r="D164" s="49">
        <v>3345723.51</v>
      </c>
      <c r="E164" s="50">
        <f t="shared" si="4"/>
        <v>11914296.49</v>
      </c>
    </row>
    <row r="165" spans="1:5" x14ac:dyDescent="0.2">
      <c r="A165" s="13" t="s">
        <v>168</v>
      </c>
      <c r="B165" s="15" t="s">
        <v>335</v>
      </c>
      <c r="C165" s="16">
        <v>100000</v>
      </c>
      <c r="D165" s="49" t="s">
        <v>26</v>
      </c>
      <c r="E165" s="50">
        <f t="shared" si="4"/>
        <v>100000</v>
      </c>
    </row>
    <row r="166" spans="1:5" x14ac:dyDescent="0.2">
      <c r="A166" s="13" t="s">
        <v>176</v>
      </c>
      <c r="B166" s="15" t="s">
        <v>336</v>
      </c>
      <c r="C166" s="16">
        <v>500000</v>
      </c>
      <c r="D166" s="49" t="s">
        <v>26</v>
      </c>
      <c r="E166" s="50">
        <f t="shared" si="4"/>
        <v>500000</v>
      </c>
    </row>
    <row r="167" spans="1:5" x14ac:dyDescent="0.2">
      <c r="A167" s="13" t="s">
        <v>178</v>
      </c>
      <c r="B167" s="15" t="s">
        <v>337</v>
      </c>
      <c r="C167" s="16">
        <v>500000</v>
      </c>
      <c r="D167" s="49" t="s">
        <v>26</v>
      </c>
      <c r="E167" s="50">
        <f t="shared" si="4"/>
        <v>500000</v>
      </c>
    </row>
    <row r="168" spans="1:5" x14ac:dyDescent="0.2">
      <c r="A168" s="39" t="s">
        <v>338</v>
      </c>
      <c r="B168" s="40" t="s">
        <v>339</v>
      </c>
      <c r="C168" s="41">
        <v>831000</v>
      </c>
      <c r="D168" s="42">
        <v>570763.30000000005</v>
      </c>
      <c r="E168" s="43">
        <f t="shared" si="4"/>
        <v>260236.69999999995</v>
      </c>
    </row>
    <row r="169" spans="1:5" x14ac:dyDescent="0.2">
      <c r="A169" s="13" t="s">
        <v>148</v>
      </c>
      <c r="B169" s="15" t="s">
        <v>340</v>
      </c>
      <c r="C169" s="16">
        <v>831000</v>
      </c>
      <c r="D169" s="49">
        <v>570763.30000000005</v>
      </c>
      <c r="E169" s="50">
        <f t="shared" si="4"/>
        <v>260236.69999999995</v>
      </c>
    </row>
    <row r="170" spans="1:5" x14ac:dyDescent="0.2">
      <c r="A170" s="13" t="s">
        <v>156</v>
      </c>
      <c r="B170" s="15" t="s">
        <v>341</v>
      </c>
      <c r="C170" s="16">
        <v>271000</v>
      </c>
      <c r="D170" s="49">
        <v>80763.3</v>
      </c>
      <c r="E170" s="50">
        <f t="shared" si="4"/>
        <v>190236.7</v>
      </c>
    </row>
    <row r="171" spans="1:5" x14ac:dyDescent="0.2">
      <c r="A171" s="13" t="s">
        <v>160</v>
      </c>
      <c r="B171" s="15" t="s">
        <v>342</v>
      </c>
      <c r="C171" s="16">
        <v>21780</v>
      </c>
      <c r="D171" s="49">
        <v>10530</v>
      </c>
      <c r="E171" s="50">
        <f t="shared" si="4"/>
        <v>11250</v>
      </c>
    </row>
    <row r="172" spans="1:5" x14ac:dyDescent="0.2">
      <c r="A172" s="13" t="s">
        <v>168</v>
      </c>
      <c r="B172" s="15" t="s">
        <v>343</v>
      </c>
      <c r="C172" s="16">
        <v>249220</v>
      </c>
      <c r="D172" s="49">
        <v>70233.3</v>
      </c>
      <c r="E172" s="50">
        <f t="shared" si="4"/>
        <v>178986.7</v>
      </c>
    </row>
    <row r="173" spans="1:5" x14ac:dyDescent="0.2">
      <c r="A173" s="13" t="s">
        <v>285</v>
      </c>
      <c r="B173" s="15" t="s">
        <v>344</v>
      </c>
      <c r="C173" s="16">
        <v>560000</v>
      </c>
      <c r="D173" s="49">
        <v>490000</v>
      </c>
      <c r="E173" s="50">
        <f t="shared" si="4"/>
        <v>70000</v>
      </c>
    </row>
    <row r="174" spans="1:5" ht="33.75" x14ac:dyDescent="0.2">
      <c r="A174" s="13" t="s">
        <v>312</v>
      </c>
      <c r="B174" s="15" t="s">
        <v>345</v>
      </c>
      <c r="C174" s="16">
        <v>560000</v>
      </c>
      <c r="D174" s="49">
        <v>490000</v>
      </c>
      <c r="E174" s="50">
        <f t="shared" si="4"/>
        <v>70000</v>
      </c>
    </row>
    <row r="175" spans="1:5" ht="22.5" x14ac:dyDescent="0.2">
      <c r="A175" s="39" t="s">
        <v>346</v>
      </c>
      <c r="B175" s="40" t="s">
        <v>347</v>
      </c>
      <c r="C175" s="41">
        <v>831000</v>
      </c>
      <c r="D175" s="42">
        <v>570763.30000000005</v>
      </c>
      <c r="E175" s="43">
        <f t="shared" ref="E175:E206" si="5">IF(OR(C175="-",D175=C175),"-",C175-IF(D175="-",0,D175))</f>
        <v>260236.69999999995</v>
      </c>
    </row>
    <row r="176" spans="1:5" x14ac:dyDescent="0.2">
      <c r="A176" s="13" t="s">
        <v>148</v>
      </c>
      <c r="B176" s="15" t="s">
        <v>348</v>
      </c>
      <c r="C176" s="16">
        <v>831000</v>
      </c>
      <c r="D176" s="49">
        <v>570763.30000000005</v>
      </c>
      <c r="E176" s="50">
        <f t="shared" si="5"/>
        <v>260236.69999999995</v>
      </c>
    </row>
    <row r="177" spans="1:5" x14ac:dyDescent="0.2">
      <c r="A177" s="13" t="s">
        <v>156</v>
      </c>
      <c r="B177" s="15" t="s">
        <v>349</v>
      </c>
      <c r="C177" s="16">
        <v>271000</v>
      </c>
      <c r="D177" s="49">
        <v>80763.3</v>
      </c>
      <c r="E177" s="50">
        <f t="shared" si="5"/>
        <v>190236.7</v>
      </c>
    </row>
    <row r="178" spans="1:5" x14ac:dyDescent="0.2">
      <c r="A178" s="13" t="s">
        <v>160</v>
      </c>
      <c r="B178" s="15" t="s">
        <v>350</v>
      </c>
      <c r="C178" s="16">
        <v>21780</v>
      </c>
      <c r="D178" s="49">
        <v>10530</v>
      </c>
      <c r="E178" s="50">
        <f t="shared" si="5"/>
        <v>11250</v>
      </c>
    </row>
    <row r="179" spans="1:5" x14ac:dyDescent="0.2">
      <c r="A179" s="13" t="s">
        <v>168</v>
      </c>
      <c r="B179" s="15" t="s">
        <v>351</v>
      </c>
      <c r="C179" s="16">
        <v>249220</v>
      </c>
      <c r="D179" s="49">
        <v>70233.3</v>
      </c>
      <c r="E179" s="50">
        <f t="shared" si="5"/>
        <v>178986.7</v>
      </c>
    </row>
    <row r="180" spans="1:5" x14ac:dyDescent="0.2">
      <c r="A180" s="13" t="s">
        <v>285</v>
      </c>
      <c r="B180" s="15" t="s">
        <v>352</v>
      </c>
      <c r="C180" s="16">
        <v>560000</v>
      </c>
      <c r="D180" s="49">
        <v>490000</v>
      </c>
      <c r="E180" s="50">
        <f t="shared" si="5"/>
        <v>70000</v>
      </c>
    </row>
    <row r="181" spans="1:5" ht="33.75" x14ac:dyDescent="0.2">
      <c r="A181" s="13" t="s">
        <v>312</v>
      </c>
      <c r="B181" s="15" t="s">
        <v>353</v>
      </c>
      <c r="C181" s="16">
        <v>560000</v>
      </c>
      <c r="D181" s="49">
        <v>490000</v>
      </c>
      <c r="E181" s="50">
        <f t="shared" si="5"/>
        <v>70000</v>
      </c>
    </row>
    <row r="182" spans="1:5" x14ac:dyDescent="0.2">
      <c r="A182" s="39" t="s">
        <v>354</v>
      </c>
      <c r="B182" s="40" t="s">
        <v>355</v>
      </c>
      <c r="C182" s="41">
        <v>8596006</v>
      </c>
      <c r="D182" s="42">
        <v>4215470</v>
      </c>
      <c r="E182" s="43">
        <f t="shared" si="5"/>
        <v>4380536</v>
      </c>
    </row>
    <row r="183" spans="1:5" x14ac:dyDescent="0.2">
      <c r="A183" s="13" t="s">
        <v>148</v>
      </c>
      <c r="B183" s="15" t="s">
        <v>356</v>
      </c>
      <c r="C183" s="16">
        <v>8596006</v>
      </c>
      <c r="D183" s="49">
        <v>4215470</v>
      </c>
      <c r="E183" s="50">
        <f t="shared" si="5"/>
        <v>4380536</v>
      </c>
    </row>
    <row r="184" spans="1:5" x14ac:dyDescent="0.2">
      <c r="A184" s="13" t="s">
        <v>285</v>
      </c>
      <c r="B184" s="15" t="s">
        <v>357</v>
      </c>
      <c r="C184" s="16">
        <v>8596006</v>
      </c>
      <c r="D184" s="49">
        <v>4215470</v>
      </c>
      <c r="E184" s="50">
        <f t="shared" si="5"/>
        <v>4380536</v>
      </c>
    </row>
    <row r="185" spans="1:5" ht="33.75" x14ac:dyDescent="0.2">
      <c r="A185" s="13" t="s">
        <v>312</v>
      </c>
      <c r="B185" s="15" t="s">
        <v>358</v>
      </c>
      <c r="C185" s="16">
        <v>8596006</v>
      </c>
      <c r="D185" s="49">
        <v>4215470</v>
      </c>
      <c r="E185" s="50">
        <f t="shared" si="5"/>
        <v>4380536</v>
      </c>
    </row>
    <row r="186" spans="1:5" x14ac:dyDescent="0.2">
      <c r="A186" s="39" t="s">
        <v>359</v>
      </c>
      <c r="B186" s="40" t="s">
        <v>360</v>
      </c>
      <c r="C186" s="41">
        <v>8596006</v>
      </c>
      <c r="D186" s="42">
        <v>4215470</v>
      </c>
      <c r="E186" s="43">
        <f t="shared" si="5"/>
        <v>4380536</v>
      </c>
    </row>
    <row r="187" spans="1:5" x14ac:dyDescent="0.2">
      <c r="A187" s="13" t="s">
        <v>148</v>
      </c>
      <c r="B187" s="15" t="s">
        <v>361</v>
      </c>
      <c r="C187" s="16">
        <v>8596006</v>
      </c>
      <c r="D187" s="49">
        <v>4215470</v>
      </c>
      <c r="E187" s="50">
        <f t="shared" si="5"/>
        <v>4380536</v>
      </c>
    </row>
    <row r="188" spans="1:5" x14ac:dyDescent="0.2">
      <c r="A188" s="13" t="s">
        <v>285</v>
      </c>
      <c r="B188" s="15" t="s">
        <v>362</v>
      </c>
      <c r="C188" s="16">
        <v>8596006</v>
      </c>
      <c r="D188" s="49">
        <v>4215470</v>
      </c>
      <c r="E188" s="50">
        <f t="shared" si="5"/>
        <v>4380536</v>
      </c>
    </row>
    <row r="189" spans="1:5" ht="33.75" x14ac:dyDescent="0.2">
      <c r="A189" s="13" t="s">
        <v>312</v>
      </c>
      <c r="B189" s="15" t="s">
        <v>363</v>
      </c>
      <c r="C189" s="16">
        <v>8596006</v>
      </c>
      <c r="D189" s="49">
        <v>4215470</v>
      </c>
      <c r="E189" s="50">
        <f t="shared" si="5"/>
        <v>4380536</v>
      </c>
    </row>
    <row r="190" spans="1:5" x14ac:dyDescent="0.2">
      <c r="A190" s="39" t="s">
        <v>364</v>
      </c>
      <c r="B190" s="40" t="s">
        <v>365</v>
      </c>
      <c r="C190" s="41">
        <v>2016100</v>
      </c>
      <c r="D190" s="42">
        <v>777790</v>
      </c>
      <c r="E190" s="43">
        <f t="shared" si="5"/>
        <v>1238310</v>
      </c>
    </row>
    <row r="191" spans="1:5" x14ac:dyDescent="0.2">
      <c r="A191" s="13" t="s">
        <v>148</v>
      </c>
      <c r="B191" s="15" t="s">
        <v>366</v>
      </c>
      <c r="C191" s="16">
        <v>2016100</v>
      </c>
      <c r="D191" s="49">
        <v>777790</v>
      </c>
      <c r="E191" s="50">
        <f t="shared" si="5"/>
        <v>1238310</v>
      </c>
    </row>
    <row r="192" spans="1:5" x14ac:dyDescent="0.2">
      <c r="A192" s="13" t="s">
        <v>367</v>
      </c>
      <c r="B192" s="15" t="s">
        <v>368</v>
      </c>
      <c r="C192" s="16">
        <v>1726100</v>
      </c>
      <c r="D192" s="49">
        <v>777790</v>
      </c>
      <c r="E192" s="50">
        <f t="shared" si="5"/>
        <v>948310</v>
      </c>
    </row>
    <row r="193" spans="1:5" x14ac:dyDescent="0.2">
      <c r="A193" s="13" t="s">
        <v>369</v>
      </c>
      <c r="B193" s="15" t="s">
        <v>370</v>
      </c>
      <c r="C193" s="16">
        <v>925000</v>
      </c>
      <c r="D193" s="49">
        <v>444000</v>
      </c>
      <c r="E193" s="50">
        <f t="shared" si="5"/>
        <v>481000</v>
      </c>
    </row>
    <row r="194" spans="1:5" ht="33.75" x14ac:dyDescent="0.2">
      <c r="A194" s="13" t="s">
        <v>371</v>
      </c>
      <c r="B194" s="15" t="s">
        <v>372</v>
      </c>
      <c r="C194" s="16">
        <v>801100</v>
      </c>
      <c r="D194" s="49">
        <v>333790</v>
      </c>
      <c r="E194" s="50">
        <f t="shared" si="5"/>
        <v>467310</v>
      </c>
    </row>
    <row r="195" spans="1:5" x14ac:dyDescent="0.2">
      <c r="A195" s="13" t="s">
        <v>174</v>
      </c>
      <c r="B195" s="15" t="s">
        <v>373</v>
      </c>
      <c r="C195" s="16">
        <v>290000</v>
      </c>
      <c r="D195" s="49" t="s">
        <v>26</v>
      </c>
      <c r="E195" s="50">
        <f t="shared" si="5"/>
        <v>290000</v>
      </c>
    </row>
    <row r="196" spans="1:5" x14ac:dyDescent="0.2">
      <c r="A196" s="39" t="s">
        <v>374</v>
      </c>
      <c r="B196" s="40" t="s">
        <v>375</v>
      </c>
      <c r="C196" s="41">
        <v>801100</v>
      </c>
      <c r="D196" s="42">
        <v>333790</v>
      </c>
      <c r="E196" s="43">
        <f t="shared" si="5"/>
        <v>467310</v>
      </c>
    </row>
    <row r="197" spans="1:5" x14ac:dyDescent="0.2">
      <c r="A197" s="13" t="s">
        <v>148</v>
      </c>
      <c r="B197" s="15" t="s">
        <v>376</v>
      </c>
      <c r="C197" s="16">
        <v>801100</v>
      </c>
      <c r="D197" s="49">
        <v>333790</v>
      </c>
      <c r="E197" s="50">
        <f t="shared" si="5"/>
        <v>467310</v>
      </c>
    </row>
    <row r="198" spans="1:5" x14ac:dyDescent="0.2">
      <c r="A198" s="13" t="s">
        <v>367</v>
      </c>
      <c r="B198" s="15" t="s">
        <v>377</v>
      </c>
      <c r="C198" s="16">
        <v>801100</v>
      </c>
      <c r="D198" s="49">
        <v>333790</v>
      </c>
      <c r="E198" s="50">
        <f t="shared" si="5"/>
        <v>467310</v>
      </c>
    </row>
    <row r="199" spans="1:5" ht="33.75" x14ac:dyDescent="0.2">
      <c r="A199" s="13" t="s">
        <v>371</v>
      </c>
      <c r="B199" s="15" t="s">
        <v>378</v>
      </c>
      <c r="C199" s="16">
        <v>801100</v>
      </c>
      <c r="D199" s="49">
        <v>333790</v>
      </c>
      <c r="E199" s="50">
        <f t="shared" si="5"/>
        <v>467310</v>
      </c>
    </row>
    <row r="200" spans="1:5" x14ac:dyDescent="0.2">
      <c r="A200" s="39" t="s">
        <v>379</v>
      </c>
      <c r="B200" s="40" t="s">
        <v>380</v>
      </c>
      <c r="C200" s="41">
        <v>1215000</v>
      </c>
      <c r="D200" s="42">
        <v>444000</v>
      </c>
      <c r="E200" s="43">
        <f t="shared" si="5"/>
        <v>771000</v>
      </c>
    </row>
    <row r="201" spans="1:5" x14ac:dyDescent="0.2">
      <c r="A201" s="13" t="s">
        <v>148</v>
      </c>
      <c r="B201" s="15" t="s">
        <v>381</v>
      </c>
      <c r="C201" s="16">
        <v>1215000</v>
      </c>
      <c r="D201" s="49">
        <v>444000</v>
      </c>
      <c r="E201" s="50">
        <f t="shared" si="5"/>
        <v>771000</v>
      </c>
    </row>
    <row r="202" spans="1:5" x14ac:dyDescent="0.2">
      <c r="A202" s="13" t="s">
        <v>367</v>
      </c>
      <c r="B202" s="15" t="s">
        <v>382</v>
      </c>
      <c r="C202" s="16">
        <v>925000</v>
      </c>
      <c r="D202" s="49">
        <v>444000</v>
      </c>
      <c r="E202" s="50">
        <f t="shared" si="5"/>
        <v>481000</v>
      </c>
    </row>
    <row r="203" spans="1:5" x14ac:dyDescent="0.2">
      <c r="A203" s="13" t="s">
        <v>369</v>
      </c>
      <c r="B203" s="15" t="s">
        <v>383</v>
      </c>
      <c r="C203" s="16">
        <v>925000</v>
      </c>
      <c r="D203" s="49">
        <v>444000</v>
      </c>
      <c r="E203" s="50">
        <f t="shared" si="5"/>
        <v>481000</v>
      </c>
    </row>
    <row r="204" spans="1:5" x14ac:dyDescent="0.2">
      <c r="A204" s="13" t="s">
        <v>174</v>
      </c>
      <c r="B204" s="15" t="s">
        <v>384</v>
      </c>
      <c r="C204" s="16">
        <v>290000</v>
      </c>
      <c r="D204" s="49" t="s">
        <v>26</v>
      </c>
      <c r="E204" s="50">
        <f t="shared" si="5"/>
        <v>290000</v>
      </c>
    </row>
    <row r="205" spans="1:5" x14ac:dyDescent="0.2">
      <c r="A205" s="39" t="s">
        <v>385</v>
      </c>
      <c r="B205" s="40" t="s">
        <v>386</v>
      </c>
      <c r="C205" s="41">
        <v>859000</v>
      </c>
      <c r="D205" s="42">
        <v>553000</v>
      </c>
      <c r="E205" s="43">
        <f t="shared" si="5"/>
        <v>306000</v>
      </c>
    </row>
    <row r="206" spans="1:5" x14ac:dyDescent="0.2">
      <c r="A206" s="13" t="s">
        <v>148</v>
      </c>
      <c r="B206" s="15" t="s">
        <v>387</v>
      </c>
      <c r="C206" s="16">
        <v>859000</v>
      </c>
      <c r="D206" s="49">
        <v>553000</v>
      </c>
      <c r="E206" s="50">
        <f t="shared" si="5"/>
        <v>306000</v>
      </c>
    </row>
    <row r="207" spans="1:5" x14ac:dyDescent="0.2">
      <c r="A207" s="13" t="s">
        <v>285</v>
      </c>
      <c r="B207" s="15" t="s">
        <v>388</v>
      </c>
      <c r="C207" s="16">
        <v>859000</v>
      </c>
      <c r="D207" s="49">
        <v>553000</v>
      </c>
      <c r="E207" s="50">
        <f t="shared" ref="E207:E212" si="6">IF(OR(C207="-",D207=C207),"-",C207-IF(D207="-",0,D207))</f>
        <v>306000</v>
      </c>
    </row>
    <row r="208" spans="1:5" ht="33.75" x14ac:dyDescent="0.2">
      <c r="A208" s="13" t="s">
        <v>312</v>
      </c>
      <c r="B208" s="15" t="s">
        <v>389</v>
      </c>
      <c r="C208" s="16">
        <v>859000</v>
      </c>
      <c r="D208" s="49">
        <v>553000</v>
      </c>
      <c r="E208" s="50">
        <f t="shared" si="6"/>
        <v>306000</v>
      </c>
    </row>
    <row r="209" spans="1:5" ht="22.5" x14ac:dyDescent="0.2">
      <c r="A209" s="39" t="s">
        <v>390</v>
      </c>
      <c r="B209" s="40" t="s">
        <v>391</v>
      </c>
      <c r="C209" s="41">
        <v>859000</v>
      </c>
      <c r="D209" s="42">
        <v>553000</v>
      </c>
      <c r="E209" s="43">
        <f t="shared" si="6"/>
        <v>306000</v>
      </c>
    </row>
    <row r="210" spans="1:5" x14ac:dyDescent="0.2">
      <c r="A210" s="13" t="s">
        <v>148</v>
      </c>
      <c r="B210" s="15" t="s">
        <v>392</v>
      </c>
      <c r="C210" s="16">
        <v>859000</v>
      </c>
      <c r="D210" s="49">
        <v>553000</v>
      </c>
      <c r="E210" s="50">
        <f t="shared" si="6"/>
        <v>306000</v>
      </c>
    </row>
    <row r="211" spans="1:5" x14ac:dyDescent="0.2">
      <c r="A211" s="13" t="s">
        <v>285</v>
      </c>
      <c r="B211" s="15" t="s">
        <v>393</v>
      </c>
      <c r="C211" s="16">
        <v>859000</v>
      </c>
      <c r="D211" s="49">
        <v>553000</v>
      </c>
      <c r="E211" s="50">
        <f t="shared" si="6"/>
        <v>306000</v>
      </c>
    </row>
    <row r="212" spans="1:5" ht="34.5" thickBot="1" x14ac:dyDescent="0.25">
      <c r="A212" s="13" t="s">
        <v>312</v>
      </c>
      <c r="B212" s="15" t="s">
        <v>394</v>
      </c>
      <c r="C212" s="16">
        <v>859000</v>
      </c>
      <c r="D212" s="49">
        <v>553000</v>
      </c>
      <c r="E212" s="50">
        <f t="shared" si="6"/>
        <v>306000</v>
      </c>
    </row>
    <row r="213" spans="1:5" ht="9" customHeight="1" thickBot="1" x14ac:dyDescent="0.25">
      <c r="A213" s="51"/>
      <c r="B213" s="53"/>
      <c r="C213" s="54"/>
      <c r="D213" s="52"/>
      <c r="E213" s="52"/>
    </row>
    <row r="214" spans="1:5" ht="13.5" customHeight="1" thickBot="1" x14ac:dyDescent="0.25">
      <c r="A214" s="55" t="s">
        <v>395</v>
      </c>
      <c r="B214" s="56" t="s">
        <v>396</v>
      </c>
      <c r="C214" s="57">
        <v>-21426327</v>
      </c>
      <c r="D214" s="57">
        <v>33163631.09</v>
      </c>
      <c r="E214" s="58" t="s">
        <v>397</v>
      </c>
    </row>
  </sheetData>
  <mergeCells count="7">
    <mergeCell ref="D1:E1"/>
    <mergeCell ref="E4:E9"/>
    <mergeCell ref="B4:B9"/>
    <mergeCell ref="A2:C2"/>
    <mergeCell ref="A4:A11"/>
    <mergeCell ref="C4:C11"/>
    <mergeCell ref="D4:D9"/>
  </mergeCells>
  <conditionalFormatting sqref="D14:E14 D16:E16">
    <cfRule type="cellIs" priority="1" stopIfTrue="1" operator="equal">
      <formula>0</formula>
    </cfRule>
  </conditionalFormatting>
  <conditionalFormatting sqref="D28:E29">
    <cfRule type="cellIs" priority="2" stopIfTrue="1" operator="equal">
      <formula>0</formula>
    </cfRule>
  </conditionalFormatting>
  <conditionalFormatting sqref="D31:E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D1" sqref="D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4" width="14.42578125" customWidth="1"/>
    <col min="5" max="6" width="18.7109375" customWidth="1"/>
  </cols>
  <sheetData>
    <row r="1" spans="1:6" ht="43.5" customHeight="1" x14ac:dyDescent="0.2">
      <c r="A1" s="5"/>
      <c r="B1" s="5"/>
      <c r="C1" s="5"/>
      <c r="D1" s="5"/>
      <c r="E1" s="110" t="s">
        <v>436</v>
      </c>
      <c r="F1" s="110"/>
    </row>
    <row r="2" spans="1:6" ht="13.15" customHeight="1" x14ac:dyDescent="0.25">
      <c r="A2" s="101" t="s">
        <v>398</v>
      </c>
      <c r="B2" s="101"/>
      <c r="C2" s="101"/>
      <c r="D2" s="101"/>
      <c r="E2" s="101"/>
      <c r="F2" s="101"/>
    </row>
    <row r="3" spans="1:6" ht="9" customHeight="1" x14ac:dyDescent="0.2">
      <c r="A3" s="3"/>
      <c r="B3" s="59"/>
      <c r="C3" s="31"/>
      <c r="D3" s="4"/>
      <c r="E3" s="4"/>
      <c r="F3" s="31"/>
    </row>
    <row r="4" spans="1:6" ht="13.9" customHeight="1" x14ac:dyDescent="0.2">
      <c r="A4" s="92" t="s">
        <v>2</v>
      </c>
      <c r="B4" s="89" t="s">
        <v>3</v>
      </c>
      <c r="C4" s="103" t="s">
        <v>399</v>
      </c>
      <c r="D4" s="98" t="s">
        <v>5</v>
      </c>
      <c r="E4" s="98" t="s">
        <v>6</v>
      </c>
      <c r="F4" s="95" t="s">
        <v>7</v>
      </c>
    </row>
    <row r="5" spans="1:6" ht="4.9000000000000004" customHeight="1" x14ac:dyDescent="0.2">
      <c r="A5" s="93"/>
      <c r="B5" s="90"/>
      <c r="C5" s="104"/>
      <c r="D5" s="99"/>
      <c r="E5" s="99"/>
      <c r="F5" s="96"/>
    </row>
    <row r="6" spans="1:6" ht="6" customHeight="1" x14ac:dyDescent="0.2">
      <c r="A6" s="93"/>
      <c r="B6" s="90"/>
      <c r="C6" s="104"/>
      <c r="D6" s="99"/>
      <c r="E6" s="99"/>
      <c r="F6" s="96"/>
    </row>
    <row r="7" spans="1:6" ht="4.9000000000000004" customHeight="1" x14ac:dyDescent="0.2">
      <c r="A7" s="93"/>
      <c r="B7" s="90"/>
      <c r="C7" s="104"/>
      <c r="D7" s="99"/>
      <c r="E7" s="99"/>
      <c r="F7" s="96"/>
    </row>
    <row r="8" spans="1:6" ht="6" customHeight="1" x14ac:dyDescent="0.2">
      <c r="A8" s="93"/>
      <c r="B8" s="90"/>
      <c r="C8" s="104"/>
      <c r="D8" s="99"/>
      <c r="E8" s="99"/>
      <c r="F8" s="96"/>
    </row>
    <row r="9" spans="1:6" ht="6" customHeight="1" x14ac:dyDescent="0.2">
      <c r="A9" s="93"/>
      <c r="B9" s="90"/>
      <c r="C9" s="104"/>
      <c r="D9" s="99"/>
      <c r="E9" s="99"/>
      <c r="F9" s="96"/>
    </row>
    <row r="10" spans="1:6" ht="18" customHeight="1" x14ac:dyDescent="0.2">
      <c r="A10" s="94"/>
      <c r="B10" s="91"/>
      <c r="C10" s="111"/>
      <c r="D10" s="100"/>
      <c r="E10" s="100"/>
      <c r="F10" s="97"/>
    </row>
    <row r="11" spans="1:6" ht="13.5" customHeight="1" x14ac:dyDescent="0.2">
      <c r="A11" s="7">
        <v>1</v>
      </c>
      <c r="B11" s="8">
        <v>2</v>
      </c>
      <c r="C11" s="9">
        <v>3</v>
      </c>
      <c r="D11" s="10" t="s">
        <v>8</v>
      </c>
      <c r="E11" s="38" t="s">
        <v>9</v>
      </c>
      <c r="F11" s="12" t="s">
        <v>10</v>
      </c>
    </row>
    <row r="12" spans="1:6" ht="22.5" x14ac:dyDescent="0.2">
      <c r="A12" s="60" t="s">
        <v>400</v>
      </c>
      <c r="B12" s="14" t="s">
        <v>401</v>
      </c>
      <c r="C12" s="61" t="s">
        <v>402</v>
      </c>
      <c r="D12" s="16" t="s">
        <v>26</v>
      </c>
      <c r="E12" s="16">
        <v>-33163631.09</v>
      </c>
      <c r="F12" s="50" t="s">
        <v>26</v>
      </c>
    </row>
    <row r="13" spans="1:6" x14ac:dyDescent="0.2">
      <c r="A13" s="22" t="s">
        <v>403</v>
      </c>
      <c r="B13" s="23" t="s">
        <v>404</v>
      </c>
      <c r="C13" s="62" t="s">
        <v>405</v>
      </c>
      <c r="D13" s="25" t="s">
        <v>26</v>
      </c>
      <c r="E13" s="25">
        <v>-33163631.09</v>
      </c>
      <c r="F13" s="26" t="s">
        <v>26</v>
      </c>
    </row>
    <row r="14" spans="1:6" ht="22.5" x14ac:dyDescent="0.2">
      <c r="A14" s="60" t="s">
        <v>406</v>
      </c>
      <c r="B14" s="14" t="s">
        <v>404</v>
      </c>
      <c r="C14" s="61" t="s">
        <v>407</v>
      </c>
      <c r="D14" s="16" t="s">
        <v>26</v>
      </c>
      <c r="E14" s="16">
        <v>-33163631.09</v>
      </c>
      <c r="F14" s="50" t="s">
        <v>26</v>
      </c>
    </row>
    <row r="15" spans="1:6" x14ac:dyDescent="0.2">
      <c r="A15" s="60" t="s">
        <v>408</v>
      </c>
      <c r="B15" s="14" t="s">
        <v>409</v>
      </c>
      <c r="C15" s="61" t="s">
        <v>410</v>
      </c>
      <c r="D15" s="16" t="s">
        <v>26</v>
      </c>
      <c r="E15" s="16">
        <v>-61819394.869999997</v>
      </c>
      <c r="F15" s="50" t="s">
        <v>397</v>
      </c>
    </row>
    <row r="16" spans="1:6" ht="22.5" x14ac:dyDescent="0.2">
      <c r="A16" s="60" t="s">
        <v>411</v>
      </c>
      <c r="B16" s="14"/>
      <c r="C16" s="61" t="s">
        <v>412</v>
      </c>
      <c r="D16" s="16" t="s">
        <v>26</v>
      </c>
      <c r="E16" s="16">
        <v>-61819394.869999997</v>
      </c>
      <c r="F16" s="50" t="s">
        <v>397</v>
      </c>
    </row>
    <row r="17" spans="1:6" ht="22.5" x14ac:dyDescent="0.2">
      <c r="A17" s="13" t="s">
        <v>413</v>
      </c>
      <c r="B17" s="14"/>
      <c r="C17" s="61" t="s">
        <v>414</v>
      </c>
      <c r="D17" s="16" t="s">
        <v>26</v>
      </c>
      <c r="E17" s="16">
        <v>-61819394.869999997</v>
      </c>
      <c r="F17" s="50" t="s">
        <v>397</v>
      </c>
    </row>
    <row r="18" spans="1:6" x14ac:dyDescent="0.2">
      <c r="A18" s="60" t="s">
        <v>415</v>
      </c>
      <c r="B18" s="14" t="s">
        <v>416</v>
      </c>
      <c r="C18" s="61" t="s">
        <v>417</v>
      </c>
      <c r="D18" s="16" t="s">
        <v>26</v>
      </c>
      <c r="E18" s="16">
        <v>28655763.780000001</v>
      </c>
      <c r="F18" s="50" t="s">
        <v>397</v>
      </c>
    </row>
    <row r="19" spans="1:6" ht="22.5" x14ac:dyDescent="0.2">
      <c r="A19" s="60" t="s">
        <v>411</v>
      </c>
      <c r="B19" s="14"/>
      <c r="C19" s="61" t="s">
        <v>418</v>
      </c>
      <c r="D19" s="16" t="s">
        <v>26</v>
      </c>
      <c r="E19" s="16">
        <v>28655763.780000001</v>
      </c>
      <c r="F19" s="50" t="s">
        <v>397</v>
      </c>
    </row>
    <row r="20" spans="1:6" ht="22.5" x14ac:dyDescent="0.2">
      <c r="A20" s="13" t="s">
        <v>419</v>
      </c>
      <c r="B20" s="14"/>
      <c r="C20" s="61" t="s">
        <v>420</v>
      </c>
      <c r="D20" s="16" t="s">
        <v>26</v>
      </c>
      <c r="E20" s="16">
        <v>28655763.780000001</v>
      </c>
      <c r="F20" s="50" t="s">
        <v>397</v>
      </c>
    </row>
    <row r="21" spans="1:6" ht="45" x14ac:dyDescent="0.2">
      <c r="A21" s="60" t="s">
        <v>421</v>
      </c>
      <c r="B21" s="14" t="s">
        <v>404</v>
      </c>
      <c r="C21" s="61" t="s">
        <v>422</v>
      </c>
      <c r="D21" s="16" t="s">
        <v>26</v>
      </c>
      <c r="E21" s="16" t="s">
        <v>26</v>
      </c>
      <c r="F21" s="50" t="s">
        <v>26</v>
      </c>
    </row>
    <row r="22" spans="1:6" ht="12.75" customHeight="1" x14ac:dyDescent="0.2">
      <c r="A22" s="63"/>
      <c r="B22" s="64"/>
      <c r="C22" s="65"/>
      <c r="D22" s="66"/>
      <c r="E22" s="66"/>
      <c r="F22" s="67"/>
    </row>
  </sheetData>
  <mergeCells count="8"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L1" sqref="L1"/>
    </sheetView>
  </sheetViews>
  <sheetFormatPr defaultRowHeight="12.75" x14ac:dyDescent="0.2"/>
  <cols>
    <col min="1" max="1" width="43" customWidth="1"/>
    <col min="2" max="2" width="20.140625" customWidth="1"/>
    <col min="3" max="3" width="24" customWidth="1"/>
    <col min="257" max="257" width="43" customWidth="1"/>
    <col min="258" max="258" width="20.140625" customWidth="1"/>
    <col min="259" max="259" width="24" customWidth="1"/>
    <col min="513" max="513" width="43" customWidth="1"/>
    <col min="514" max="514" width="20.140625" customWidth="1"/>
    <col min="515" max="515" width="24" customWidth="1"/>
    <col min="769" max="769" width="43" customWidth="1"/>
    <col min="770" max="770" width="20.140625" customWidth="1"/>
    <col min="771" max="771" width="24" customWidth="1"/>
    <col min="1025" max="1025" width="43" customWidth="1"/>
    <col min="1026" max="1026" width="20.140625" customWidth="1"/>
    <col min="1027" max="1027" width="24" customWidth="1"/>
    <col min="1281" max="1281" width="43" customWidth="1"/>
    <col min="1282" max="1282" width="20.140625" customWidth="1"/>
    <col min="1283" max="1283" width="24" customWidth="1"/>
    <col min="1537" max="1537" width="43" customWidth="1"/>
    <col min="1538" max="1538" width="20.140625" customWidth="1"/>
    <col min="1539" max="1539" width="24" customWidth="1"/>
    <col min="1793" max="1793" width="43" customWidth="1"/>
    <col min="1794" max="1794" width="20.140625" customWidth="1"/>
    <col min="1795" max="1795" width="24" customWidth="1"/>
    <col min="2049" max="2049" width="43" customWidth="1"/>
    <col min="2050" max="2050" width="20.140625" customWidth="1"/>
    <col min="2051" max="2051" width="24" customWidth="1"/>
    <col min="2305" max="2305" width="43" customWidth="1"/>
    <col min="2306" max="2306" width="20.140625" customWidth="1"/>
    <col min="2307" max="2307" width="24" customWidth="1"/>
    <col min="2561" max="2561" width="43" customWidth="1"/>
    <col min="2562" max="2562" width="20.140625" customWidth="1"/>
    <col min="2563" max="2563" width="24" customWidth="1"/>
    <col min="2817" max="2817" width="43" customWidth="1"/>
    <col min="2818" max="2818" width="20.140625" customWidth="1"/>
    <col min="2819" max="2819" width="24" customWidth="1"/>
    <col min="3073" max="3073" width="43" customWidth="1"/>
    <col min="3074" max="3074" width="20.140625" customWidth="1"/>
    <col min="3075" max="3075" width="24" customWidth="1"/>
    <col min="3329" max="3329" width="43" customWidth="1"/>
    <col min="3330" max="3330" width="20.140625" customWidth="1"/>
    <col min="3331" max="3331" width="24" customWidth="1"/>
    <col min="3585" max="3585" width="43" customWidth="1"/>
    <col min="3586" max="3586" width="20.140625" customWidth="1"/>
    <col min="3587" max="3587" width="24" customWidth="1"/>
    <col min="3841" max="3841" width="43" customWidth="1"/>
    <col min="3842" max="3842" width="20.140625" customWidth="1"/>
    <col min="3843" max="3843" width="24" customWidth="1"/>
    <col min="4097" max="4097" width="43" customWidth="1"/>
    <col min="4098" max="4098" width="20.140625" customWidth="1"/>
    <col min="4099" max="4099" width="24" customWidth="1"/>
    <col min="4353" max="4353" width="43" customWidth="1"/>
    <col min="4354" max="4354" width="20.140625" customWidth="1"/>
    <col min="4355" max="4355" width="24" customWidth="1"/>
    <col min="4609" max="4609" width="43" customWidth="1"/>
    <col min="4610" max="4610" width="20.140625" customWidth="1"/>
    <col min="4611" max="4611" width="24" customWidth="1"/>
    <col min="4865" max="4865" width="43" customWidth="1"/>
    <col min="4866" max="4866" width="20.140625" customWidth="1"/>
    <col min="4867" max="4867" width="24" customWidth="1"/>
    <col min="5121" max="5121" width="43" customWidth="1"/>
    <col min="5122" max="5122" width="20.140625" customWidth="1"/>
    <col min="5123" max="5123" width="24" customWidth="1"/>
    <col min="5377" max="5377" width="43" customWidth="1"/>
    <col min="5378" max="5378" width="20.140625" customWidth="1"/>
    <col min="5379" max="5379" width="24" customWidth="1"/>
    <col min="5633" max="5633" width="43" customWidth="1"/>
    <col min="5634" max="5634" width="20.140625" customWidth="1"/>
    <col min="5635" max="5635" width="24" customWidth="1"/>
    <col min="5889" max="5889" width="43" customWidth="1"/>
    <col min="5890" max="5890" width="20.140625" customWidth="1"/>
    <col min="5891" max="5891" width="24" customWidth="1"/>
    <col min="6145" max="6145" width="43" customWidth="1"/>
    <col min="6146" max="6146" width="20.140625" customWidth="1"/>
    <col min="6147" max="6147" width="24" customWidth="1"/>
    <col min="6401" max="6401" width="43" customWidth="1"/>
    <col min="6402" max="6402" width="20.140625" customWidth="1"/>
    <col min="6403" max="6403" width="24" customWidth="1"/>
    <col min="6657" max="6657" width="43" customWidth="1"/>
    <col min="6658" max="6658" width="20.140625" customWidth="1"/>
    <col min="6659" max="6659" width="24" customWidth="1"/>
    <col min="6913" max="6913" width="43" customWidth="1"/>
    <col min="6914" max="6914" width="20.140625" customWidth="1"/>
    <col min="6915" max="6915" width="24" customWidth="1"/>
    <col min="7169" max="7169" width="43" customWidth="1"/>
    <col min="7170" max="7170" width="20.140625" customWidth="1"/>
    <col min="7171" max="7171" width="24" customWidth="1"/>
    <col min="7425" max="7425" width="43" customWidth="1"/>
    <col min="7426" max="7426" width="20.140625" customWidth="1"/>
    <col min="7427" max="7427" width="24" customWidth="1"/>
    <col min="7681" max="7681" width="43" customWidth="1"/>
    <col min="7682" max="7682" width="20.140625" customWidth="1"/>
    <col min="7683" max="7683" width="24" customWidth="1"/>
    <col min="7937" max="7937" width="43" customWidth="1"/>
    <col min="7938" max="7938" width="20.140625" customWidth="1"/>
    <col min="7939" max="7939" width="24" customWidth="1"/>
    <col min="8193" max="8193" width="43" customWidth="1"/>
    <col min="8194" max="8194" width="20.140625" customWidth="1"/>
    <col min="8195" max="8195" width="24" customWidth="1"/>
    <col min="8449" max="8449" width="43" customWidth="1"/>
    <col min="8450" max="8450" width="20.140625" customWidth="1"/>
    <col min="8451" max="8451" width="24" customWidth="1"/>
    <col min="8705" max="8705" width="43" customWidth="1"/>
    <col min="8706" max="8706" width="20.140625" customWidth="1"/>
    <col min="8707" max="8707" width="24" customWidth="1"/>
    <col min="8961" max="8961" width="43" customWidth="1"/>
    <col min="8962" max="8962" width="20.140625" customWidth="1"/>
    <col min="8963" max="8963" width="24" customWidth="1"/>
    <col min="9217" max="9217" width="43" customWidth="1"/>
    <col min="9218" max="9218" width="20.140625" customWidth="1"/>
    <col min="9219" max="9219" width="24" customWidth="1"/>
    <col min="9473" max="9473" width="43" customWidth="1"/>
    <col min="9474" max="9474" width="20.140625" customWidth="1"/>
    <col min="9475" max="9475" width="24" customWidth="1"/>
    <col min="9729" max="9729" width="43" customWidth="1"/>
    <col min="9730" max="9730" width="20.140625" customWidth="1"/>
    <col min="9731" max="9731" width="24" customWidth="1"/>
    <col min="9985" max="9985" width="43" customWidth="1"/>
    <col min="9986" max="9986" width="20.140625" customWidth="1"/>
    <col min="9987" max="9987" width="24" customWidth="1"/>
    <col min="10241" max="10241" width="43" customWidth="1"/>
    <col min="10242" max="10242" width="20.140625" customWidth="1"/>
    <col min="10243" max="10243" width="24" customWidth="1"/>
    <col min="10497" max="10497" width="43" customWidth="1"/>
    <col min="10498" max="10498" width="20.140625" customWidth="1"/>
    <col min="10499" max="10499" width="24" customWidth="1"/>
    <col min="10753" max="10753" width="43" customWidth="1"/>
    <col min="10754" max="10754" width="20.140625" customWidth="1"/>
    <col min="10755" max="10755" width="24" customWidth="1"/>
    <col min="11009" max="11009" width="43" customWidth="1"/>
    <col min="11010" max="11010" width="20.140625" customWidth="1"/>
    <col min="11011" max="11011" width="24" customWidth="1"/>
    <col min="11265" max="11265" width="43" customWidth="1"/>
    <col min="11266" max="11266" width="20.140625" customWidth="1"/>
    <col min="11267" max="11267" width="24" customWidth="1"/>
    <col min="11521" max="11521" width="43" customWidth="1"/>
    <col min="11522" max="11522" width="20.140625" customWidth="1"/>
    <col min="11523" max="11523" width="24" customWidth="1"/>
    <col min="11777" max="11777" width="43" customWidth="1"/>
    <col min="11778" max="11778" width="20.140625" customWidth="1"/>
    <col min="11779" max="11779" width="24" customWidth="1"/>
    <col min="12033" max="12033" width="43" customWidth="1"/>
    <col min="12034" max="12034" width="20.140625" customWidth="1"/>
    <col min="12035" max="12035" width="24" customWidth="1"/>
    <col min="12289" max="12289" width="43" customWidth="1"/>
    <col min="12290" max="12290" width="20.140625" customWidth="1"/>
    <col min="12291" max="12291" width="24" customWidth="1"/>
    <col min="12545" max="12545" width="43" customWidth="1"/>
    <col min="12546" max="12546" width="20.140625" customWidth="1"/>
    <col min="12547" max="12547" width="24" customWidth="1"/>
    <col min="12801" max="12801" width="43" customWidth="1"/>
    <col min="12802" max="12802" width="20.140625" customWidth="1"/>
    <col min="12803" max="12803" width="24" customWidth="1"/>
    <col min="13057" max="13057" width="43" customWidth="1"/>
    <col min="13058" max="13058" width="20.140625" customWidth="1"/>
    <col min="13059" max="13059" width="24" customWidth="1"/>
    <col min="13313" max="13313" width="43" customWidth="1"/>
    <col min="13314" max="13314" width="20.140625" customWidth="1"/>
    <col min="13315" max="13315" width="24" customWidth="1"/>
    <col min="13569" max="13569" width="43" customWidth="1"/>
    <col min="13570" max="13570" width="20.140625" customWidth="1"/>
    <col min="13571" max="13571" width="24" customWidth="1"/>
    <col min="13825" max="13825" width="43" customWidth="1"/>
    <col min="13826" max="13826" width="20.140625" customWidth="1"/>
    <col min="13827" max="13827" width="24" customWidth="1"/>
    <col min="14081" max="14081" width="43" customWidth="1"/>
    <col min="14082" max="14082" width="20.140625" customWidth="1"/>
    <col min="14083" max="14083" width="24" customWidth="1"/>
    <col min="14337" max="14337" width="43" customWidth="1"/>
    <col min="14338" max="14338" width="20.140625" customWidth="1"/>
    <col min="14339" max="14339" width="24" customWidth="1"/>
    <col min="14593" max="14593" width="43" customWidth="1"/>
    <col min="14594" max="14594" width="20.140625" customWidth="1"/>
    <col min="14595" max="14595" width="24" customWidth="1"/>
    <col min="14849" max="14849" width="43" customWidth="1"/>
    <col min="14850" max="14850" width="20.140625" customWidth="1"/>
    <col min="14851" max="14851" width="24" customWidth="1"/>
    <col min="15105" max="15105" width="43" customWidth="1"/>
    <col min="15106" max="15106" width="20.140625" customWidth="1"/>
    <col min="15107" max="15107" width="24" customWidth="1"/>
    <col min="15361" max="15361" width="43" customWidth="1"/>
    <col min="15362" max="15362" width="20.140625" customWidth="1"/>
    <col min="15363" max="15363" width="24" customWidth="1"/>
    <col min="15617" max="15617" width="43" customWidth="1"/>
    <col min="15618" max="15618" width="20.140625" customWidth="1"/>
    <col min="15619" max="15619" width="24" customWidth="1"/>
    <col min="15873" max="15873" width="43" customWidth="1"/>
    <col min="15874" max="15874" width="20.140625" customWidth="1"/>
    <col min="15875" max="15875" width="24" customWidth="1"/>
    <col min="16129" max="16129" width="43" customWidth="1"/>
    <col min="16130" max="16130" width="20.140625" customWidth="1"/>
    <col min="16131" max="16131" width="24" customWidth="1"/>
  </cols>
  <sheetData>
    <row r="1" spans="1:3" ht="57" customHeight="1" x14ac:dyDescent="0.2">
      <c r="B1" s="112" t="s">
        <v>423</v>
      </c>
      <c r="C1" s="112"/>
    </row>
    <row r="2" spans="1:3" x14ac:dyDescent="0.2">
      <c r="A2" s="113" t="s">
        <v>424</v>
      </c>
      <c r="B2" s="113"/>
      <c r="C2" s="113"/>
    </row>
    <row r="3" spans="1:3" x14ac:dyDescent="0.2">
      <c r="A3" s="69"/>
      <c r="B3" s="69"/>
      <c r="C3" s="69"/>
    </row>
    <row r="4" spans="1:3" x14ac:dyDescent="0.2">
      <c r="A4" s="69"/>
      <c r="B4" s="69"/>
      <c r="C4" s="69"/>
    </row>
    <row r="5" spans="1:3" s="72" customFormat="1" ht="38.25" x14ac:dyDescent="0.2">
      <c r="A5" s="70" t="s">
        <v>425</v>
      </c>
      <c r="B5" s="71" t="s">
        <v>426</v>
      </c>
      <c r="C5" s="71" t="s">
        <v>427</v>
      </c>
    </row>
    <row r="6" spans="1:3" ht="25.5" x14ac:dyDescent="0.2">
      <c r="A6" s="73" t="s">
        <v>428</v>
      </c>
      <c r="B6" s="74">
        <v>20</v>
      </c>
      <c r="C6" s="75" t="s">
        <v>437</v>
      </c>
    </row>
    <row r="7" spans="1:3" ht="25.5" x14ac:dyDescent="0.2">
      <c r="A7" s="76" t="s">
        <v>429</v>
      </c>
      <c r="B7" s="86">
        <v>34</v>
      </c>
      <c r="C7" s="87" t="s">
        <v>430</v>
      </c>
    </row>
    <row r="8" spans="1:3" ht="25.5" x14ac:dyDescent="0.2">
      <c r="A8" s="77" t="s">
        <v>431</v>
      </c>
      <c r="B8" s="86">
        <v>14</v>
      </c>
      <c r="C8" s="87" t="s">
        <v>432</v>
      </c>
    </row>
    <row r="9" spans="1:3" x14ac:dyDescent="0.2">
      <c r="A9" s="69"/>
      <c r="B9" s="69"/>
      <c r="C9" s="69"/>
    </row>
    <row r="10" spans="1:3" x14ac:dyDescent="0.2">
      <c r="A10" s="114" t="s">
        <v>433</v>
      </c>
      <c r="B10" s="114"/>
      <c r="C10" s="114"/>
    </row>
    <row r="11" spans="1:3" x14ac:dyDescent="0.2">
      <c r="A11" s="69"/>
      <c r="B11" s="69"/>
      <c r="C11" s="69"/>
    </row>
    <row r="12" spans="1:3" x14ac:dyDescent="0.2">
      <c r="A12" s="115"/>
      <c r="B12" s="115"/>
      <c r="C12" s="69"/>
    </row>
    <row r="13" spans="1:3" x14ac:dyDescent="0.2">
      <c r="A13" s="115"/>
      <c r="B13" s="115"/>
      <c r="C13" s="78"/>
    </row>
    <row r="14" spans="1:3" ht="15.75" x14ac:dyDescent="0.25">
      <c r="A14" s="79"/>
      <c r="B14" s="79"/>
      <c r="C14" s="80"/>
    </row>
    <row r="15" spans="1:3" ht="15.75" x14ac:dyDescent="0.25">
      <c r="A15" s="81"/>
      <c r="B15" s="82"/>
      <c r="C15" s="82"/>
    </row>
    <row r="16" spans="1:3" ht="15.75" x14ac:dyDescent="0.25">
      <c r="A16" s="81"/>
      <c r="B16" s="82"/>
      <c r="C16" s="82"/>
    </row>
    <row r="17" spans="1:3" ht="15.75" x14ac:dyDescent="0.25">
      <c r="A17" s="82"/>
      <c r="B17" s="82"/>
      <c r="C17" s="82"/>
    </row>
    <row r="18" spans="1:3" ht="15" x14ac:dyDescent="0.2">
      <c r="A18" s="83"/>
      <c r="B18" s="83"/>
      <c r="C18" s="83"/>
    </row>
    <row r="19" spans="1:3" ht="15" x14ac:dyDescent="0.2">
      <c r="A19" s="83"/>
      <c r="B19" s="83"/>
      <c r="C19" s="83"/>
    </row>
  </sheetData>
  <mergeCells count="4">
    <mergeCell ref="B1:C1"/>
    <mergeCell ref="A2:C2"/>
    <mergeCell ref="A10:C10"/>
    <mergeCell ref="A12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20" sqref="I20"/>
    </sheetView>
  </sheetViews>
  <sheetFormatPr defaultRowHeight="12.75" x14ac:dyDescent="0.2"/>
  <cols>
    <col min="1" max="1" width="5.7109375" customWidth="1"/>
    <col min="2" max="2" width="11.85546875" customWidth="1"/>
    <col min="3" max="3" width="8.85546875" customWidth="1"/>
    <col min="4" max="4" width="16.140625" customWidth="1"/>
    <col min="5" max="5" width="4.140625" customWidth="1"/>
    <col min="8" max="8" width="20.140625" customWidth="1"/>
    <col min="9" max="9" width="36.140625" customWidth="1"/>
  </cols>
  <sheetData>
    <row r="1" spans="1:9" x14ac:dyDescent="0.2">
      <c r="I1" t="s">
        <v>438</v>
      </c>
    </row>
    <row r="2" spans="1:9" x14ac:dyDescent="0.2">
      <c r="I2" t="s">
        <v>439</v>
      </c>
    </row>
    <row r="4" spans="1:9" x14ac:dyDescent="0.2">
      <c r="I4" t="s">
        <v>440</v>
      </c>
    </row>
    <row r="6" spans="1:9" x14ac:dyDescent="0.2">
      <c r="A6" s="116" t="s">
        <v>441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x14ac:dyDescent="0.2">
      <c r="A7" s="116" t="s">
        <v>442</v>
      </c>
      <c r="B7" s="116"/>
      <c r="C7" s="116"/>
      <c r="D7" s="116"/>
      <c r="E7" s="116"/>
      <c r="F7" s="116"/>
      <c r="G7" s="116"/>
      <c r="H7" s="116"/>
      <c r="I7" s="116"/>
    </row>
    <row r="8" spans="1:9" ht="84" customHeight="1" x14ac:dyDescent="0.2">
      <c r="A8" s="124" t="s">
        <v>443</v>
      </c>
      <c r="B8" s="118" t="s">
        <v>444</v>
      </c>
      <c r="C8" s="119"/>
      <c r="D8" s="124" t="s">
        <v>445</v>
      </c>
      <c r="E8" s="124"/>
      <c r="F8" s="124" t="s">
        <v>446</v>
      </c>
      <c r="G8" s="124"/>
      <c r="H8" s="127" t="s">
        <v>454</v>
      </c>
      <c r="I8" s="126" t="s">
        <v>447</v>
      </c>
    </row>
    <row r="9" spans="1:9" x14ac:dyDescent="0.2">
      <c r="A9" s="124"/>
      <c r="B9" s="117" t="s">
        <v>448</v>
      </c>
      <c r="C9" s="117" t="s">
        <v>449</v>
      </c>
      <c r="D9" s="124"/>
      <c r="E9" s="124"/>
      <c r="F9" s="124"/>
      <c r="G9" s="124"/>
      <c r="H9" s="125"/>
      <c r="I9" s="125"/>
    </row>
    <row r="10" spans="1:9" x14ac:dyDescent="0.2">
      <c r="A10" s="123">
        <v>1</v>
      </c>
      <c r="B10" s="123">
        <v>2</v>
      </c>
      <c r="C10" s="123">
        <v>3</v>
      </c>
      <c r="D10" s="122">
        <v>4</v>
      </c>
      <c r="E10" s="121"/>
      <c r="F10" s="120">
        <v>5</v>
      </c>
      <c r="G10" s="121"/>
      <c r="H10" s="123">
        <v>6</v>
      </c>
      <c r="I10" s="123">
        <v>7</v>
      </c>
    </row>
    <row r="11" spans="1:9" x14ac:dyDescent="0.2">
      <c r="A11" s="117">
        <v>1</v>
      </c>
      <c r="B11" s="123" t="s">
        <v>450</v>
      </c>
      <c r="C11" s="123" t="s">
        <v>451</v>
      </c>
      <c r="D11" s="122" t="s">
        <v>452</v>
      </c>
      <c r="E11" s="121"/>
      <c r="F11" s="120"/>
      <c r="G11" s="121"/>
      <c r="H11" s="123">
        <v>0</v>
      </c>
      <c r="I11" s="121"/>
    </row>
    <row r="12" spans="1:9" x14ac:dyDescent="0.2">
      <c r="A12" s="117" t="s">
        <v>453</v>
      </c>
      <c r="B12" s="117"/>
      <c r="C12" s="117"/>
      <c r="D12" s="120"/>
      <c r="E12" s="121"/>
      <c r="F12" s="120"/>
      <c r="G12" s="121"/>
      <c r="H12" s="117" t="s">
        <v>26</v>
      </c>
      <c r="I12" s="117"/>
    </row>
    <row r="14" spans="1:9" x14ac:dyDescent="0.2">
      <c r="D14" s="128"/>
      <c r="E14" s="129"/>
      <c r="F14" s="129"/>
      <c r="G14" s="129"/>
    </row>
  </sheetData>
  <mergeCells count="6">
    <mergeCell ref="A6:I6"/>
    <mergeCell ref="A7:I7"/>
    <mergeCell ref="B8:C8"/>
    <mergeCell ref="D8:E9"/>
    <mergeCell ref="A8:A9"/>
    <mergeCell ref="F8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Доходы</vt:lpstr>
      <vt:lpstr>Расходы</vt:lpstr>
      <vt:lpstr>Источники</vt:lpstr>
      <vt:lpstr>Численность</vt:lpstr>
      <vt:lpstr>Отчет о расходовании рез.фонда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rep:2.33.0.126</dc:description>
  <cp:lastModifiedBy>Главный бухгалтер</cp:lastModifiedBy>
  <cp:lastPrinted>2014-07-07T06:26:14Z</cp:lastPrinted>
  <dcterms:created xsi:type="dcterms:W3CDTF">2014-07-07T06:46:29Z</dcterms:created>
  <dcterms:modified xsi:type="dcterms:W3CDTF">2014-08-19T07:03:09Z</dcterms:modified>
</cp:coreProperties>
</file>