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Расходы!$A$18</definedName>
    <definedName name="FILE_NAME" localSheetId="0">Доходы!$H$3</definedName>
    <definedName name="FIO" localSheetId="0">Доходы!$D$22</definedName>
    <definedName name="FIO" localSheetId="1">Расходы!$D$18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Источники!$A$20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Доходы!$A$21:$D$23</definedName>
    <definedName name="SIGN" localSheetId="2">Источники!#REF!</definedName>
    <definedName name="SIGN" localSheetId="1">Расходы!$A$18:$D$19</definedName>
    <definedName name="SRC_CODE" localSheetId="0">Доходы!#REF!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<sst xmlns="http://schemas.openxmlformats.org/spreadsheetml/2006/main" count="724" uniqueCount="376">
  <si>
    <t>на 01 мая 2022 г.</t>
  </si>
  <si>
    <t>01.05.2022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</si>
  <si>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</si>
  <si>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</si>
  <si>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</si>
  <si>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</si>
  <si>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</si>
  <si>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</si>
  <si>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</si>
  <si>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</si>
  <si>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</si>
  <si>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</si>
  <si>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</si>
  <si>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</si>
  <si>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</si>
  <si>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</si>
  <si>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</si>
  <si>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</si>
  <si>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</si>
  <si>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</si>
  <si>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</si>
  <si>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</si>
  <si>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</si>
  <si>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</si>
  <si>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</si>
  <si>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</si>
  <si>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</si>
  <si>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</si>
  <si>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</si>
  <si>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</si>
  <si>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</si>
  <si>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</si>
  <si>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</si>
  <si>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</si>
  <si>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</si>
  <si>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</si>
  <si>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</si>
  <si>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</si>
  <si>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</si>
  <si>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</si>
  <si>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</si>
  <si>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</si>
  <si>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</si>
  <si>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</si>
  <si>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</si>
  <si>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</si>
  <si>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</si>
  <si>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</si>
  <si>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</si>
  <si>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</si>
  <si>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</si>
  <si>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</si>
  <si>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</si>
  <si>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</si>
  <si>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</si>
  <si>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</si>
  <si>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</si>
  <si>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</si>
  <si>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</si>
  <si>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</si>
  <si>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</si>
  <si>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</si>
  <si>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</si>
  <si>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</si>
  <si>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</si>
  <si>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</si>
  <si>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</si>
  <si>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</si>
  <si>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</si>
  <si>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</si>
  <si>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</si>
  <si>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</si>
  <si>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</si>
  <si>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</si>
  <si>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</si>
  <si>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</si>
  <si>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</si>
  <si>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</si>
  <si>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</si>
  <si>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</si>
  <si>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</si>
  <si>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</si>
  <si>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</si>
  <si>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</si>
  <si>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</si>
  <si>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</si>
  <si>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</si>
  <si>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</si>
  <si>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</si>
  <si>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</si>
  <si>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</si>
  <si>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</si>
  <si>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</si>
  <si>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</si>
  <si>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</si>
  <si>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</si>
  <si>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</si>
  <si>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</si>
  <si>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</si>
  <si>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</si>
  <si>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</si>
  <si>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</si>
  <si>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</si>
  <si>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</si>
  <si>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</si>
  <si>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</si>
  <si>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</si>
  <si>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</si>
  <si>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</si>
  <si>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</si>
  <si>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</si>
  <si>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</si>
  <si>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</si>
  <si>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</si>
  <si>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</si>
  <si>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</si>
  <si>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</si>
  <si>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</si>
  <si>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</si>
  <si>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</si>
  <si>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</si>
  <si>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</si>
  <si>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</si>
  <si>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</si>
  <si>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</si>
  <si>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</si>
  <si>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</si>
  <si>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</si>
  <si>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</si>
  <si>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</si>
  <si>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</si>
  <si>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</si>
  <si>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</si>
  <si>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</si>
  <si>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</si>
  <si>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</si>
  <si>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</si>
  <si>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</si>
  <si>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</si>
  <si>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</si>
  <si>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</si>
  <si>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</si>
  <si>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001 20225021000000150</t>
  </si>
  <si>
    <t>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</t>
  </si>
  <si>
    <t>001 20225021100000150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</si>
  <si>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</si>
  <si>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</si>
  <si>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</si>
  <si>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</si>
  <si>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</si>
  <si>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</si>
  <si>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</si>
  <si>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</si>
  <si>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</si>
  <si>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</si>
  <si>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</si>
  <si>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</si>
  <si>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</si>
  <si>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</si>
  <si>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</si>
  <si>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</si>
  <si>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</si>
  <si>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</si>
  <si>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</si>
  <si>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</si>
  <si>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</si>
  <si>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</si>
  <si>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</si>
  <si>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</si>
  <si>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</si>
  <si>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</si>
  <si>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</si>
  <si>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</si>
  <si>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</si>
  <si>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</si>
  <si>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</si>
  <si>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</si>
  <si>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</si>
  <si>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</si>
  <si>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</si>
  <si>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</si>
  <si>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</si>
  <si>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</si>
  <si>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</si>
  <si>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</si>
  <si>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</si>
  <si>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Премии и гранты</t>
  </si>
  <si>
    <t xml:space="preserve">000 0100 0000000000 350 </t>
  </si>
  <si>
    <t>Иные межбюджетные трансферты</t>
  </si>
  <si>
    <t xml:space="preserve">000 0100 0000000000 540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</si>
  <si>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</si>
  <si>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</si>
  <si>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</si>
  <si>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</si>
  <si>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</si>
  <si>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</si>
  <si>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</si>
  <si>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</si>
  <si>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</si>
  <si>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</si>
  <si>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</si>
  <si>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</si>
  <si>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</si>
  <si>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</si>
  <si>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</si>
  <si>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</si>
  <si>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</si>
  <si>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</si>
  <si>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</si>
  <si>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</si>
  <si>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</si>
  <si>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</si>
  <si>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</si>
  <si>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</si>
  <si>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</si>
  <si>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</si>
  <si>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</si>
  <si>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</si>
  <si>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</si>
  <si>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</si>
  <si>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</si>
  <si>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</si>
  <si>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</si>
  <si>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</si>
  <si>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</si>
  <si>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</si>
  <si>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</si>
  <si>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</si>
  <si>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</si>
  <si>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</si>
  <si>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</si>
  <si>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</si>
  <si>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000 0113 0000000000 831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</si>
  <si>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</si>
  <si>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</si>
  <si>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</si>
  <si>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</si>
  <si>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</si>
  <si>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</si>
  <si>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</si>
  <si>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</si>
  <si>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</si>
  <si>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</si>
  <si>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</si>
  <si>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</si>
  <si>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</si>
  <si>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</si>
  <si>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</si>
  <si>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</si>
  <si>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Гражданская оборона</t>
  </si>
  <si>
    <t xml:space="preserve">000 0309 0000000000 000 </t>
  </si>
  <si>
    <t xml:space="preserve">000 0309 0000000000 111 </t>
  </si>
  <si>
    <t xml:space="preserve">000 0309 0000000000 119 </t>
  </si>
  <si>
    <t xml:space="preserve">000 0309 0000000000 242 </t>
  </si>
  <si>
    <t xml:space="preserve">000 0309 0000000000 244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</si>
  <si>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</si>
  <si>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</si>
  <si>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</si>
  <si>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</si>
  <si>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</si>
  <si>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</si>
  <si>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</si>
  <si>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</si>
  <si>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</si>
  <si>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</si>
  <si>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</si>
  <si>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</si>
  <si>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</si>
  <si>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</si>
  <si>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</si>
  <si>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</si>
  <si>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</si>
  <si>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</si>
  <si>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</si>
  <si>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</si>
  <si>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</si>
  <si>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</si>
  <si>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</si>
  <si>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</si>
  <si>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</si>
  <si>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</si>
  <si>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000 0500 0000000000 244 </t>
  </si>
  <si>
    <t xml:space="preserve">000 0500 0000000000 247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</si>
  <si>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</si>
  <si>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</si>
  <si>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</si>
  <si>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</si>
  <si>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</si>
  <si>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</si>
  <si>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</si>
  <si>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000 0501 0000000000 244 </t>
  </si>
  <si>
    <t xml:space="preserve">000 0501 0000000000 412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</si>
  <si>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</si>
  <si>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</si>
  <si>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</si>
  <si>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</si>
  <si>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000 0502 0000000000 414 </t>
  </si>
  <si>
    <t xml:space="preserve">000 0502 0000000000 812 </t>
  </si>
  <si>
    <t>Благоустройство</t>
  </si>
  <si>
    <t xml:space="preserve">000 0503 0000000000 000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</si>
  <si>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</si>
  <si>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</si>
  <si>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</si>
  <si>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</si>
  <si>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</si>
  <si>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</si>
  <si>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</si>
  <si>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</si>
  <si>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</si>
  <si>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</si>
  <si>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</si>
  <si>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000 0800 0000000000 621 </t>
  </si>
  <si>
    <t>Культура</t>
  </si>
  <si>
    <t xml:space="preserve">000 0801 0000000000 000 </t>
  </si>
  <si>
    <t xml:space="preserve">000 0801 0000000000 621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</si>
  <si>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</si>
  <si>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</si>
  <si>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</si>
  <si>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</si>
  <si>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</si>
  <si>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</si>
  <si>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</si>
  <si>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</si>
  <si>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</si>
  <si>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</si>
  <si>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</si>
  <si>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</si>
  <si>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</si>
  <si>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</si>
  <si>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</si>
  <si>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</si>
  <si>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</si>
  <si>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</si>
  <si>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</si>
  <si>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</si>
  <si>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</si>
  <si>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</si>
  <si>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</si>
  <si>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</si>
  <si>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</si>
  <si>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</si>
  <si>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</si>
  <si>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</si>
  <si>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</si>
  <si>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</si>
  <si>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</si>
  <si>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</si>
  <si>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</si>
  <si>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</si>
  <si>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</si>
  <si>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</si>
  <si>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</si>
  <si>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</si>
  <si>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</si>
  <si>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</si>
  <si>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</si>
  <si>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</si>
  <si>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</si>
  <si>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</si>
  <si>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</si>
  <si>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</si>
  <si>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</si>
  <si>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</si>
  <si>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</si>
  <si>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</si>
  <si>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</si>
  <si>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</si>
  <si>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</si>
  <si>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</si>
  <si>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</si>
  <si>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</si>
  <si>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</si>
  <si>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</si>
  <si>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х</t>
  </si>
  <si>
    <t>Администарция муниципального образования "Бугровское сельское поселение" Всеволожского муниципального района Ленинградской области</t>
  </si>
  <si>
    <t xml:space="preserve">ОТЧЕТ ОБ ИСПОЛНЕНИИ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</si>
</sst>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73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7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33" workbookViewId="0">
      <selection activeCell="A36" sqref="A3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3"/>
      <c r="B1" s="83"/>
      <c r="C1" s="83"/>
      <c r="D1" s="83"/>
      <c r="E1" s="2"/>
      <c r="F1" s="2"/>
    </row>
    <row r="2" spans="1:6" ht="16.95" customHeight="1" x14ac:dyDescent="0.25">
      <c r="A2" s="83" t="s">
        <v>375</v>
      </c>
      <c r="B2" s="83"/>
      <c r="C2" s="83"/>
      <c r="D2" s="83"/>
      <c r="E2" s="3"/>
      <c r="F2" s="6"/>
    </row>
    <row r="3" spans="1:6" ht="13.2" x14ac:dyDescent="0.25">
      <c r="A3" s="4"/>
      <c r="B3" s="4"/>
      <c r="C3" s="4"/>
      <c r="D3" s="4"/>
      <c r="E3" s="5"/>
      <c r="F3" s="107"/>
    </row>
    <row r="4" spans="1:6" ht="13.2" x14ac:dyDescent="0.25">
      <c r="A4" s="84" t="s">
        <v>0</v>
      </c>
      <c r="B4" s="84"/>
      <c r="C4" s="84"/>
      <c r="D4" s="84"/>
      <c r="E4" s="3"/>
      <c r="F4" s="108"/>
    </row>
    <row r="5" spans="1:6" ht="13.2" x14ac:dyDescent="0.25">
      <c r="A5" s="7"/>
      <c r="B5" s="7"/>
      <c r="C5" s="7"/>
      <c r="D5" s="7"/>
      <c r="E5" s="3"/>
      <c r="F5" s="109"/>
    </row>
    <row r="6" spans="1:6" ht="24.6" customHeight="1" x14ac:dyDescent="0.25">
      <c r="A6" s="8" t="s">
        <v>2</v>
      </c>
      <c r="B6" s="85" t="s">
        <v>374</v>
      </c>
      <c r="C6" s="85"/>
      <c r="D6" s="85"/>
      <c r="E6" s="3"/>
      <c r="F6" s="109"/>
    </row>
    <row r="7" spans="1:6" ht="13.2" x14ac:dyDescent="0.25">
      <c r="A7" s="8" t="s">
        <v>3</v>
      </c>
      <c r="B7" s="8"/>
      <c r="C7" s="10"/>
      <c r="D7" s="9"/>
      <c r="E7" s="3"/>
      <c r="F7" s="107"/>
    </row>
    <row r="8" spans="1:6" ht="20.25" customHeight="1" x14ac:dyDescent="0.25">
      <c r="A8" s="83" t="s">
        <v>5</v>
      </c>
      <c r="B8" s="83"/>
      <c r="C8" s="83"/>
      <c r="D8" s="83"/>
      <c r="E8" s="1"/>
      <c r="F8" s="11"/>
    </row>
    <row r="9" spans="1:6" ht="4.2" customHeight="1" x14ac:dyDescent="0.25">
      <c r="A9" s="92" t="s">
        <v>6</v>
      </c>
      <c r="B9" s="86" t="s">
        <v>7</v>
      </c>
      <c r="C9" s="86" t="s">
        <v>8</v>
      </c>
      <c r="D9" s="89" t="s">
        <v>9</v>
      </c>
      <c r="E9" s="89" t="s">
        <v>10</v>
      </c>
      <c r="F9" s="95" t="s">
        <v>11</v>
      </c>
    </row>
    <row r="10" spans="1:6" ht="3.6" customHeight="1" x14ac:dyDescent="0.25">
      <c r="A10" s="93"/>
      <c r="B10" s="87"/>
      <c r="C10" s="87"/>
      <c r="D10" s="90"/>
      <c r="E10" s="90"/>
      <c r="F10" s="96"/>
    </row>
    <row r="11" spans="1:6" ht="3" customHeight="1" x14ac:dyDescent="0.25">
      <c r="A11" s="93"/>
      <c r="B11" s="87"/>
      <c r="C11" s="87"/>
      <c r="D11" s="90"/>
      <c r="E11" s="90"/>
      <c r="F11" s="96"/>
    </row>
    <row r="12" spans="1:6" ht="3" customHeight="1" x14ac:dyDescent="0.25">
      <c r="A12" s="93"/>
      <c r="B12" s="87"/>
      <c r="C12" s="87"/>
      <c r="D12" s="90"/>
      <c r="E12" s="90"/>
      <c r="F12" s="96"/>
    </row>
    <row r="13" spans="1:6" ht="3" customHeight="1" x14ac:dyDescent="0.25">
      <c r="A13" s="93"/>
      <c r="B13" s="87"/>
      <c r="C13" s="87"/>
      <c r="D13" s="90"/>
      <c r="E13" s="90"/>
      <c r="F13" s="96"/>
    </row>
    <row r="14" spans="1:6" ht="3" customHeight="1" x14ac:dyDescent="0.25">
      <c r="A14" s="93"/>
      <c r="B14" s="87"/>
      <c r="C14" s="87"/>
      <c r="D14" s="90"/>
      <c r="E14" s="90"/>
      <c r="F14" s="96"/>
    </row>
    <row r="15" spans="1:6" ht="23.4" customHeight="1" x14ac:dyDescent="0.25">
      <c r="A15" s="94"/>
      <c r="B15" s="88"/>
      <c r="C15" s="88"/>
      <c r="D15" s="91"/>
      <c r="E15" s="91"/>
      <c r="F15" s="97"/>
    </row>
    <row r="16" spans="1:6" ht="12.6" customHeight="1" x14ac:dyDescent="0.25">
      <c r="A16" s="12">
        <v>1</v>
      </c>
      <c r="B16" s="13">
        <v>2</v>
      </c>
      <c r="C16" s="14">
        <v>3</v>
      </c>
      <c r="D16" s="15" t="s">
        <v>12</v>
      </c>
      <c r="E16" s="16" t="s">
        <v>13</v>
      </c>
      <c r="F16" s="17" t="s">
        <v>14</v>
      </c>
    </row>
    <row r="17" spans="1:6" ht="13.2" x14ac:dyDescent="0.25">
      <c r="A17" s="18" t="s">
        <v>15</v>
      </c>
      <c r="B17" s="19" t="s">
        <v>16</v>
      </c>
      <c r="C17" s="20" t="s">
        <v>17</v>
      </c>
      <c r="D17" s="21">
        <v>503071722.54000002</v>
      </c>
      <c r="E17" s="22">
        <v>116153050.22</v>
      </c>
      <c r="F17" s="21">
        <f>IF(OR(D17="-",IF(E17="-",0,E17)&gt;=IF(D17="-",0,D17)),"-",IF(D17="-",0,D17)-IF(E17="-",0,E17))</f>
        <v>386918672.32000005</v>
      </c>
    </row>
    <row r="18" spans="1:6" ht="13.2" x14ac:dyDescent="0.25">
      <c r="A18" s="23" t="s">
        <v>18</v>
      </c>
      <c r="B18" s="24"/>
      <c r="C18" s="25"/>
      <c r="D18" s="26"/>
      <c r="E18" s="26"/>
      <c r="F18" s="27"/>
    </row>
    <row r="19" spans="1:6" ht="13.2" x14ac:dyDescent="0.25">
      <c r="A19" s="28" t="s">
        <v>19</v>
      </c>
      <c r="B19" s="29" t="s">
        <v>16</v>
      </c>
      <c r="C19" s="30" t="s">
        <v>20</v>
      </c>
      <c r="D19" s="31">
        <v>326772625</v>
      </c>
      <c r="E19" s="31">
        <v>115255290.22</v>
      </c>
      <c r="F19" s="32">
        <f t="shared" ref="F19:F50" si="0">IF(OR(D19="-",IF(E19="-",0,E19)&gt;=IF(D19="-",0,D19)),"-",IF(D19="-",0,D19)-IF(E19="-",0,E19))</f>
        <v>211517334.78</v>
      </c>
    </row>
    <row r="20" spans="1:6" ht="13.2" x14ac:dyDescent="0.25">
      <c r="A20" s="28" t="s">
        <v>21</v>
      </c>
      <c r="B20" s="29" t="s">
        <v>16</v>
      </c>
      <c r="C20" s="30" t="s">
        <v>22</v>
      </c>
      <c r="D20" s="31">
        <v>108399200</v>
      </c>
      <c r="E20" s="31">
        <v>31611070.5</v>
      </c>
      <c r="F20" s="32">
        <f t="shared" si="0"/>
        <v>76788129.5</v>
      </c>
    </row>
    <row r="21" spans="1:6" ht="13.2" x14ac:dyDescent="0.25">
      <c r="A21" s="28" t="s">
        <v>23</v>
      </c>
      <c r="B21" s="29" t="s">
        <v>16</v>
      </c>
      <c r="C21" s="30" t="s">
        <v>24</v>
      </c>
      <c r="D21" s="31">
        <v>108399200</v>
      </c>
      <c r="E21" s="31">
        <v>31611070.5</v>
      </c>
      <c r="F21" s="32">
        <f t="shared" si="0"/>
        <v>76788129.5</v>
      </c>
    </row>
    <row r="22" spans="1:6" ht="51.6" x14ac:dyDescent="0.25">
      <c r="A22" s="33" t="s">
        <v>25</v>
      </c>
      <c r="B22" s="29" t="s">
        <v>16</v>
      </c>
      <c r="C22" s="30" t="s">
        <v>26</v>
      </c>
      <c r="D22" s="31">
        <v>105239200</v>
      </c>
      <c r="E22" s="31">
        <v>28287234.899999999</v>
      </c>
      <c r="F22" s="32">
        <f t="shared" si="0"/>
        <v>76951965.099999994</v>
      </c>
    </row>
    <row r="23" spans="1:6" ht="72" x14ac:dyDescent="0.25">
      <c r="A23" s="33" t="s">
        <v>27</v>
      </c>
      <c r="B23" s="29" t="s">
        <v>16</v>
      </c>
      <c r="C23" s="30" t="s">
        <v>28</v>
      </c>
      <c r="D23" s="31">
        <v>105239200</v>
      </c>
      <c r="E23" s="31">
        <v>28191329.260000002</v>
      </c>
      <c r="F23" s="32">
        <f t="shared" si="0"/>
        <v>77047870.739999995</v>
      </c>
    </row>
    <row r="24" spans="1:6" ht="61.8" x14ac:dyDescent="0.25">
      <c r="A24" s="33" t="s">
        <v>29</v>
      </c>
      <c r="B24" s="29" t="s">
        <v>16</v>
      </c>
      <c r="C24" s="30" t="s">
        <v>30</v>
      </c>
      <c r="D24" s="31" t="s">
        <v>31</v>
      </c>
      <c r="E24" s="31">
        <v>94809.79</v>
      </c>
      <c r="F24" s="32" t="str">
        <f t="shared" si="0"/>
        <v>-</v>
      </c>
    </row>
    <row r="25" spans="1:6" ht="72" x14ac:dyDescent="0.25">
      <c r="A25" s="33" t="s">
        <v>32</v>
      </c>
      <c r="B25" s="29" t="s">
        <v>16</v>
      </c>
      <c r="C25" s="30" t="s">
        <v>33</v>
      </c>
      <c r="D25" s="31" t="s">
        <v>31</v>
      </c>
      <c r="E25" s="31">
        <v>1099.22</v>
      </c>
      <c r="F25" s="32" t="str">
        <f t="shared" si="0"/>
        <v>-</v>
      </c>
    </row>
    <row r="26" spans="1:6" ht="82.2" x14ac:dyDescent="0.25">
      <c r="A26" s="33" t="s">
        <v>34</v>
      </c>
      <c r="B26" s="29" t="s">
        <v>16</v>
      </c>
      <c r="C26" s="30" t="s">
        <v>35</v>
      </c>
      <c r="D26" s="31" t="s">
        <v>31</v>
      </c>
      <c r="E26" s="31">
        <v>-3.37</v>
      </c>
      <c r="F26" s="32" t="str">
        <f t="shared" si="0"/>
        <v>-</v>
      </c>
    </row>
    <row r="27" spans="1:6" ht="72" x14ac:dyDescent="0.25">
      <c r="A27" s="33" t="s">
        <v>36</v>
      </c>
      <c r="B27" s="29" t="s">
        <v>16</v>
      </c>
      <c r="C27" s="30" t="s">
        <v>37</v>
      </c>
      <c r="D27" s="31">
        <v>160000</v>
      </c>
      <c r="E27" s="31">
        <v>256535.42</v>
      </c>
      <c r="F27" s="32" t="str">
        <f t="shared" si="0"/>
        <v>-</v>
      </c>
    </row>
    <row r="28" spans="1:6" ht="92.4" x14ac:dyDescent="0.25">
      <c r="A28" s="33" t="s">
        <v>38</v>
      </c>
      <c r="B28" s="29" t="s">
        <v>16</v>
      </c>
      <c r="C28" s="30" t="s">
        <v>39</v>
      </c>
      <c r="D28" s="31">
        <v>160000</v>
      </c>
      <c r="E28" s="31">
        <v>256415.45</v>
      </c>
      <c r="F28" s="32" t="str">
        <f t="shared" si="0"/>
        <v>-</v>
      </c>
    </row>
    <row r="29" spans="1:6" ht="82.2" x14ac:dyDescent="0.25">
      <c r="A29" s="33" t="s">
        <v>40</v>
      </c>
      <c r="B29" s="29" t="s">
        <v>16</v>
      </c>
      <c r="C29" s="30" t="s">
        <v>41</v>
      </c>
      <c r="D29" s="31" t="s">
        <v>31</v>
      </c>
      <c r="E29" s="31">
        <v>119.97</v>
      </c>
      <c r="F29" s="32" t="str">
        <f t="shared" si="0"/>
        <v>-</v>
      </c>
    </row>
    <row r="30" spans="1:6" ht="31.2" x14ac:dyDescent="0.25">
      <c r="A30" s="28" t="s">
        <v>42</v>
      </c>
      <c r="B30" s="29" t="s">
        <v>16</v>
      </c>
      <c r="C30" s="30" t="s">
        <v>43</v>
      </c>
      <c r="D30" s="31">
        <v>3000000</v>
      </c>
      <c r="E30" s="31">
        <v>419105.9</v>
      </c>
      <c r="F30" s="32">
        <f t="shared" si="0"/>
        <v>2580894.1</v>
      </c>
    </row>
    <row r="31" spans="1:6" ht="51.6" x14ac:dyDescent="0.25">
      <c r="A31" s="28" t="s">
        <v>44</v>
      </c>
      <c r="B31" s="29" t="s">
        <v>16</v>
      </c>
      <c r="C31" s="30" t="s">
        <v>45</v>
      </c>
      <c r="D31" s="31">
        <v>3000000</v>
      </c>
      <c r="E31" s="31">
        <v>406814.46</v>
      </c>
      <c r="F31" s="32">
        <f t="shared" si="0"/>
        <v>2593185.54</v>
      </c>
    </row>
    <row r="32" spans="1:6" ht="41.4" x14ac:dyDescent="0.25">
      <c r="A32" s="28" t="s">
        <v>46</v>
      </c>
      <c r="B32" s="29" t="s">
        <v>16</v>
      </c>
      <c r="C32" s="30" t="s">
        <v>47</v>
      </c>
      <c r="D32" s="31" t="s">
        <v>31</v>
      </c>
      <c r="E32" s="31">
        <v>9805.35</v>
      </c>
      <c r="F32" s="32" t="str">
        <f t="shared" si="0"/>
        <v>-</v>
      </c>
    </row>
    <row r="33" spans="1:6" ht="51.6" x14ac:dyDescent="0.25">
      <c r="A33" s="28" t="s">
        <v>48</v>
      </c>
      <c r="B33" s="29" t="s">
        <v>16</v>
      </c>
      <c r="C33" s="30" t="s">
        <v>49</v>
      </c>
      <c r="D33" s="31" t="s">
        <v>31</v>
      </c>
      <c r="E33" s="31">
        <v>2486.09</v>
      </c>
      <c r="F33" s="32" t="str">
        <f t="shared" si="0"/>
        <v>-</v>
      </c>
    </row>
    <row r="34" spans="1:6" ht="13.2" x14ac:dyDescent="0.25">
      <c r="A34" s="28" t="s">
        <v>23</v>
      </c>
      <c r="B34" s="29" t="s">
        <v>16</v>
      </c>
      <c r="C34" s="30" t="s">
        <v>50</v>
      </c>
      <c r="D34" s="31" t="s">
        <v>31</v>
      </c>
      <c r="E34" s="31">
        <v>2643537.4</v>
      </c>
      <c r="F34" s="32" t="str">
        <f t="shared" si="0"/>
        <v>-</v>
      </c>
    </row>
    <row r="35" spans="1:6" ht="13.2" x14ac:dyDescent="0.25">
      <c r="A35" s="28" t="s">
        <v>51</v>
      </c>
      <c r="B35" s="29" t="s">
        <v>16</v>
      </c>
      <c r="C35" s="30" t="s">
        <v>52</v>
      </c>
      <c r="D35" s="31" t="s">
        <v>31</v>
      </c>
      <c r="E35" s="31">
        <v>4656.88</v>
      </c>
      <c r="F35" s="32" t="str">
        <f t="shared" si="0"/>
        <v>-</v>
      </c>
    </row>
    <row r="36" spans="1:6" ht="21" x14ac:dyDescent="0.25">
      <c r="A36" s="28" t="s">
        <v>53</v>
      </c>
      <c r="B36" s="29" t="s">
        <v>16</v>
      </c>
      <c r="C36" s="30" t="s">
        <v>54</v>
      </c>
      <c r="D36" s="31">
        <v>3500000</v>
      </c>
      <c r="E36" s="31">
        <v>1124033.92</v>
      </c>
      <c r="F36" s="32">
        <f t="shared" si="0"/>
        <v>2375966.08</v>
      </c>
    </row>
    <row r="37" spans="1:6" ht="21" x14ac:dyDescent="0.25">
      <c r="A37" s="28" t="s">
        <v>55</v>
      </c>
      <c r="B37" s="29" t="s">
        <v>16</v>
      </c>
      <c r="C37" s="30" t="s">
        <v>56</v>
      </c>
      <c r="D37" s="31">
        <v>3500000</v>
      </c>
      <c r="E37" s="31">
        <v>1124033.92</v>
      </c>
      <c r="F37" s="32">
        <f t="shared" si="0"/>
        <v>2375966.08</v>
      </c>
    </row>
    <row r="38" spans="1:6" ht="51.6" x14ac:dyDescent="0.25">
      <c r="A38" s="28" t="s">
        <v>57</v>
      </c>
      <c r="B38" s="29" t="s">
        <v>16</v>
      </c>
      <c r="C38" s="30" t="s">
        <v>58</v>
      </c>
      <c r="D38" s="31">
        <v>1600000</v>
      </c>
      <c r="E38" s="31">
        <v>548627.55000000005</v>
      </c>
      <c r="F38" s="32">
        <f t="shared" si="0"/>
        <v>1051372.45</v>
      </c>
    </row>
    <row r="39" spans="1:6" ht="82.2" x14ac:dyDescent="0.25">
      <c r="A39" s="33" t="s">
        <v>59</v>
      </c>
      <c r="B39" s="29" t="s">
        <v>16</v>
      </c>
      <c r="C39" s="30" t="s">
        <v>60</v>
      </c>
      <c r="D39" s="31">
        <v>1600000</v>
      </c>
      <c r="E39" s="31">
        <v>548627.55000000005</v>
      </c>
      <c r="F39" s="32">
        <f t="shared" si="0"/>
        <v>1051372.45</v>
      </c>
    </row>
    <row r="40" spans="1:6" ht="61.8" x14ac:dyDescent="0.25">
      <c r="A40" s="33" t="s">
        <v>61</v>
      </c>
      <c r="B40" s="29" t="s">
        <v>16</v>
      </c>
      <c r="C40" s="30" t="s">
        <v>62</v>
      </c>
      <c r="D40" s="31" t="s">
        <v>31</v>
      </c>
      <c r="E40" s="31">
        <v>3768.51</v>
      </c>
      <c r="F40" s="32" t="str">
        <f t="shared" si="0"/>
        <v>-</v>
      </c>
    </row>
    <row r="41" spans="1:6" ht="92.4" x14ac:dyDescent="0.25">
      <c r="A41" s="33" t="s">
        <v>63</v>
      </c>
      <c r="B41" s="29" t="s">
        <v>16</v>
      </c>
      <c r="C41" s="30" t="s">
        <v>64</v>
      </c>
      <c r="D41" s="31" t="s">
        <v>31</v>
      </c>
      <c r="E41" s="31">
        <v>3768.51</v>
      </c>
      <c r="F41" s="32" t="str">
        <f t="shared" si="0"/>
        <v>-</v>
      </c>
    </row>
    <row r="42" spans="1:6" ht="51.6" x14ac:dyDescent="0.25">
      <c r="A42" s="28" t="s">
        <v>65</v>
      </c>
      <c r="B42" s="29" t="s">
        <v>16</v>
      </c>
      <c r="C42" s="30" t="s">
        <v>66</v>
      </c>
      <c r="D42" s="31">
        <v>1900000</v>
      </c>
      <c r="E42" s="31">
        <v>651065.76</v>
      </c>
      <c r="F42" s="32">
        <f t="shared" si="0"/>
        <v>1248934.24</v>
      </c>
    </row>
    <row r="43" spans="1:6" ht="82.2" x14ac:dyDescent="0.25">
      <c r="A43" s="33" t="s">
        <v>67</v>
      </c>
      <c r="B43" s="29" t="s">
        <v>16</v>
      </c>
      <c r="C43" s="30" t="s">
        <v>68</v>
      </c>
      <c r="D43" s="31">
        <v>1900000</v>
      </c>
      <c r="E43" s="31">
        <v>651065.76</v>
      </c>
      <c r="F43" s="32">
        <f t="shared" si="0"/>
        <v>1248934.24</v>
      </c>
    </row>
    <row r="44" spans="1:6" ht="51.6" x14ac:dyDescent="0.25">
      <c r="A44" s="28" t="s">
        <v>69</v>
      </c>
      <c r="B44" s="29" t="s">
        <v>16</v>
      </c>
      <c r="C44" s="30" t="s">
        <v>70</v>
      </c>
      <c r="D44" s="31" t="s">
        <v>31</v>
      </c>
      <c r="E44" s="31">
        <v>-79427.899999999994</v>
      </c>
      <c r="F44" s="32" t="str">
        <f t="shared" si="0"/>
        <v>-</v>
      </c>
    </row>
    <row r="45" spans="1:6" ht="82.2" x14ac:dyDescent="0.25">
      <c r="A45" s="33" t="s">
        <v>71</v>
      </c>
      <c r="B45" s="29" t="s">
        <v>16</v>
      </c>
      <c r="C45" s="30" t="s">
        <v>72</v>
      </c>
      <c r="D45" s="31" t="s">
        <v>31</v>
      </c>
      <c r="E45" s="31">
        <v>-79427.899999999994</v>
      </c>
      <c r="F45" s="32" t="str">
        <f t="shared" si="0"/>
        <v>-</v>
      </c>
    </row>
    <row r="46" spans="1:6" ht="13.2" x14ac:dyDescent="0.25">
      <c r="A46" s="28" t="s">
        <v>73</v>
      </c>
      <c r="B46" s="29" t="s">
        <v>16</v>
      </c>
      <c r="C46" s="30" t="s">
        <v>74</v>
      </c>
      <c r="D46" s="31">
        <v>194000000</v>
      </c>
      <c r="E46" s="31">
        <v>60574397.979999997</v>
      </c>
      <c r="F46" s="32">
        <f t="shared" si="0"/>
        <v>133425602.02000001</v>
      </c>
    </row>
    <row r="47" spans="1:6" ht="13.2" x14ac:dyDescent="0.25">
      <c r="A47" s="28" t="s">
        <v>75</v>
      </c>
      <c r="B47" s="29" t="s">
        <v>16</v>
      </c>
      <c r="C47" s="30" t="s">
        <v>76</v>
      </c>
      <c r="D47" s="31">
        <v>11000000</v>
      </c>
      <c r="E47" s="31">
        <v>1750466.72</v>
      </c>
      <c r="F47" s="32">
        <f t="shared" si="0"/>
        <v>9249533.2799999993</v>
      </c>
    </row>
    <row r="48" spans="1:6" ht="31.2" x14ac:dyDescent="0.25">
      <c r="A48" s="28" t="s">
        <v>77</v>
      </c>
      <c r="B48" s="29" t="s">
        <v>16</v>
      </c>
      <c r="C48" s="30" t="s">
        <v>78</v>
      </c>
      <c r="D48" s="31">
        <v>11000000</v>
      </c>
      <c r="E48" s="31">
        <v>1750466.72</v>
      </c>
      <c r="F48" s="32">
        <f t="shared" si="0"/>
        <v>9249533.2799999993</v>
      </c>
    </row>
    <row r="49" spans="1:6" ht="51.6" x14ac:dyDescent="0.25">
      <c r="A49" s="28" t="s">
        <v>79</v>
      </c>
      <c r="B49" s="29" t="s">
        <v>16</v>
      </c>
      <c r="C49" s="30" t="s">
        <v>80</v>
      </c>
      <c r="D49" s="31">
        <v>11000000</v>
      </c>
      <c r="E49" s="31">
        <v>1706643.27</v>
      </c>
      <c r="F49" s="32">
        <f t="shared" si="0"/>
        <v>9293356.7300000004</v>
      </c>
    </row>
    <row r="50" spans="1:6" ht="41.4" x14ac:dyDescent="0.25">
      <c r="A50" s="28" t="s">
        <v>81</v>
      </c>
      <c r="B50" s="29" t="s">
        <v>16</v>
      </c>
      <c r="C50" s="30" t="s">
        <v>82</v>
      </c>
      <c r="D50" s="31" t="s">
        <v>31</v>
      </c>
      <c r="E50" s="31">
        <v>43823.45</v>
      </c>
      <c r="F50" s="32" t="str">
        <f t="shared" si="0"/>
        <v>-</v>
      </c>
    </row>
    <row r="51" spans="1:6" ht="13.2" x14ac:dyDescent="0.25">
      <c r="A51" s="28" t="s">
        <v>83</v>
      </c>
      <c r="B51" s="29" t="s">
        <v>16</v>
      </c>
      <c r="C51" s="30" t="s">
        <v>84</v>
      </c>
      <c r="D51" s="31">
        <v>183000000</v>
      </c>
      <c r="E51" s="31">
        <v>58823931.259999998</v>
      </c>
      <c r="F51" s="32">
        <f t="shared" ref="F51:F82" si="1">IF(OR(D51="-",IF(E51="-",0,E51)&gt;=IF(D51="-",0,D51)),"-",IF(D51="-",0,D51)-IF(E51="-",0,E51))</f>
        <v>124176068.74000001</v>
      </c>
    </row>
    <row r="52" spans="1:6" ht="13.2" x14ac:dyDescent="0.25">
      <c r="A52" s="28" t="s">
        <v>85</v>
      </c>
      <c r="B52" s="29" t="s">
        <v>16</v>
      </c>
      <c r="C52" s="30" t="s">
        <v>86</v>
      </c>
      <c r="D52" s="31">
        <v>143000000</v>
      </c>
      <c r="E52" s="31">
        <v>57230485.710000001</v>
      </c>
      <c r="F52" s="32">
        <f t="shared" si="1"/>
        <v>85769514.289999992</v>
      </c>
    </row>
    <row r="53" spans="1:6" ht="21" x14ac:dyDescent="0.25">
      <c r="A53" s="28" t="s">
        <v>87</v>
      </c>
      <c r="B53" s="29" t="s">
        <v>16</v>
      </c>
      <c r="C53" s="30" t="s">
        <v>88</v>
      </c>
      <c r="D53" s="31">
        <v>143000000</v>
      </c>
      <c r="E53" s="31">
        <v>57230485.710000001</v>
      </c>
      <c r="F53" s="32">
        <f t="shared" si="1"/>
        <v>85769514.289999992</v>
      </c>
    </row>
    <row r="54" spans="1:6" ht="13.2" x14ac:dyDescent="0.25">
      <c r="A54" s="28" t="s">
        <v>89</v>
      </c>
      <c r="B54" s="29" t="s">
        <v>16</v>
      </c>
      <c r="C54" s="30" t="s">
        <v>90</v>
      </c>
      <c r="D54" s="31">
        <v>40000000</v>
      </c>
      <c r="E54" s="31">
        <v>1593445.55</v>
      </c>
      <c r="F54" s="32">
        <f t="shared" si="1"/>
        <v>38406554.450000003</v>
      </c>
    </row>
    <row r="55" spans="1:6" ht="21" x14ac:dyDescent="0.25">
      <c r="A55" s="28" t="s">
        <v>91</v>
      </c>
      <c r="B55" s="29" t="s">
        <v>16</v>
      </c>
      <c r="C55" s="30" t="s">
        <v>92</v>
      </c>
      <c r="D55" s="31">
        <v>40000000</v>
      </c>
      <c r="E55" s="31">
        <v>1593445.55</v>
      </c>
      <c r="F55" s="32">
        <f t="shared" si="1"/>
        <v>38406554.450000003</v>
      </c>
    </row>
    <row r="56" spans="1:6" ht="31.2" x14ac:dyDescent="0.25">
      <c r="A56" s="28" t="s">
        <v>93</v>
      </c>
      <c r="B56" s="29" t="s">
        <v>16</v>
      </c>
      <c r="C56" s="30" t="s">
        <v>94</v>
      </c>
      <c r="D56" s="31">
        <v>486800</v>
      </c>
      <c r="E56" s="31">
        <v>205414.59</v>
      </c>
      <c r="F56" s="32">
        <f t="shared" si="1"/>
        <v>281385.41000000003</v>
      </c>
    </row>
    <row r="57" spans="1:6" ht="61.8" x14ac:dyDescent="0.25">
      <c r="A57" s="33" t="s">
        <v>95</v>
      </c>
      <c r="B57" s="29" t="s">
        <v>16</v>
      </c>
      <c r="C57" s="30" t="s">
        <v>96</v>
      </c>
      <c r="D57" s="31">
        <v>486800</v>
      </c>
      <c r="E57" s="31">
        <v>162314.59</v>
      </c>
      <c r="F57" s="32">
        <f t="shared" si="1"/>
        <v>324485.41000000003</v>
      </c>
    </row>
    <row r="58" spans="1:6" ht="31.2" x14ac:dyDescent="0.25">
      <c r="A58" s="28" t="s">
        <v>97</v>
      </c>
      <c r="B58" s="29" t="s">
        <v>16</v>
      </c>
      <c r="C58" s="30" t="s">
        <v>98</v>
      </c>
      <c r="D58" s="31">
        <v>486800</v>
      </c>
      <c r="E58" s="31">
        <v>162314.59</v>
      </c>
      <c r="F58" s="32">
        <f t="shared" si="1"/>
        <v>324485.41000000003</v>
      </c>
    </row>
    <row r="59" spans="1:6" ht="21" x14ac:dyDescent="0.25">
      <c r="A59" s="28" t="s">
        <v>99</v>
      </c>
      <c r="B59" s="29" t="s">
        <v>16</v>
      </c>
      <c r="C59" s="30" t="s">
        <v>100</v>
      </c>
      <c r="D59" s="31">
        <v>486800</v>
      </c>
      <c r="E59" s="31">
        <v>162314.59</v>
      </c>
      <c r="F59" s="32">
        <f t="shared" si="1"/>
        <v>324485.41000000003</v>
      </c>
    </row>
    <row r="60" spans="1:6" ht="21" x14ac:dyDescent="0.25">
      <c r="A60" s="28" t="s">
        <v>101</v>
      </c>
      <c r="B60" s="29" t="s">
        <v>16</v>
      </c>
      <c r="C60" s="30" t="s">
        <v>102</v>
      </c>
      <c r="D60" s="31" t="s">
        <v>31</v>
      </c>
      <c r="E60" s="31">
        <v>43100</v>
      </c>
      <c r="F60" s="32" t="str">
        <f t="shared" si="1"/>
        <v>-</v>
      </c>
    </row>
    <row r="61" spans="1:6" ht="31.2" x14ac:dyDescent="0.25">
      <c r="A61" s="28" t="s">
        <v>103</v>
      </c>
      <c r="B61" s="29" t="s">
        <v>16</v>
      </c>
      <c r="C61" s="30" t="s">
        <v>104</v>
      </c>
      <c r="D61" s="31" t="s">
        <v>31</v>
      </c>
      <c r="E61" s="31">
        <v>43100</v>
      </c>
      <c r="F61" s="32" t="str">
        <f t="shared" si="1"/>
        <v>-</v>
      </c>
    </row>
    <row r="62" spans="1:6" ht="41.4" x14ac:dyDescent="0.25">
      <c r="A62" s="28" t="s">
        <v>105</v>
      </c>
      <c r="B62" s="29" t="s">
        <v>16</v>
      </c>
      <c r="C62" s="30" t="s">
        <v>106</v>
      </c>
      <c r="D62" s="31" t="s">
        <v>31</v>
      </c>
      <c r="E62" s="31">
        <v>43100</v>
      </c>
      <c r="F62" s="32" t="str">
        <f t="shared" si="1"/>
        <v>-</v>
      </c>
    </row>
    <row r="63" spans="1:6" ht="21" x14ac:dyDescent="0.25">
      <c r="A63" s="28" t="s">
        <v>107</v>
      </c>
      <c r="B63" s="29" t="s">
        <v>16</v>
      </c>
      <c r="C63" s="30" t="s">
        <v>108</v>
      </c>
      <c r="D63" s="31" t="s">
        <v>31</v>
      </c>
      <c r="E63" s="31">
        <v>1685000</v>
      </c>
      <c r="F63" s="32" t="str">
        <f t="shared" si="1"/>
        <v>-</v>
      </c>
    </row>
    <row r="64" spans="1:6" ht="13.2" x14ac:dyDescent="0.25">
      <c r="A64" s="28" t="s">
        <v>109</v>
      </c>
      <c r="B64" s="29" t="s">
        <v>16</v>
      </c>
      <c r="C64" s="30" t="s">
        <v>110</v>
      </c>
      <c r="D64" s="31" t="s">
        <v>31</v>
      </c>
      <c r="E64" s="31">
        <v>1685000</v>
      </c>
      <c r="F64" s="32" t="str">
        <f t="shared" si="1"/>
        <v>-</v>
      </c>
    </row>
    <row r="65" spans="1:6" ht="21" x14ac:dyDescent="0.25">
      <c r="A65" s="28" t="s">
        <v>111</v>
      </c>
      <c r="B65" s="29" t="s">
        <v>16</v>
      </c>
      <c r="C65" s="30" t="s">
        <v>112</v>
      </c>
      <c r="D65" s="31" t="s">
        <v>31</v>
      </c>
      <c r="E65" s="31">
        <v>1685000</v>
      </c>
      <c r="F65" s="32" t="str">
        <f t="shared" si="1"/>
        <v>-</v>
      </c>
    </row>
    <row r="66" spans="1:6" ht="13.2" x14ac:dyDescent="0.25">
      <c r="A66" s="28" t="s">
        <v>113</v>
      </c>
      <c r="B66" s="29" t="s">
        <v>16</v>
      </c>
      <c r="C66" s="30" t="s">
        <v>114</v>
      </c>
      <c r="D66" s="31" t="s">
        <v>31</v>
      </c>
      <c r="E66" s="31">
        <v>44361.97</v>
      </c>
      <c r="F66" s="32" t="str">
        <f t="shared" si="1"/>
        <v>-</v>
      </c>
    </row>
    <row r="67" spans="1:6" ht="31.2" x14ac:dyDescent="0.25">
      <c r="A67" s="28" t="s">
        <v>115</v>
      </c>
      <c r="B67" s="29" t="s">
        <v>16</v>
      </c>
      <c r="C67" s="30" t="s">
        <v>116</v>
      </c>
      <c r="D67" s="31" t="s">
        <v>31</v>
      </c>
      <c r="E67" s="31">
        <v>3000</v>
      </c>
      <c r="F67" s="32" t="str">
        <f t="shared" si="1"/>
        <v>-</v>
      </c>
    </row>
    <row r="68" spans="1:6" ht="41.4" x14ac:dyDescent="0.25">
      <c r="A68" s="28" t="s">
        <v>117</v>
      </c>
      <c r="B68" s="29" t="s">
        <v>16</v>
      </c>
      <c r="C68" s="30" t="s">
        <v>118</v>
      </c>
      <c r="D68" s="31" t="s">
        <v>31</v>
      </c>
      <c r="E68" s="31">
        <v>3000</v>
      </c>
      <c r="F68" s="32" t="str">
        <f t="shared" si="1"/>
        <v>-</v>
      </c>
    </row>
    <row r="69" spans="1:6" ht="82.2" x14ac:dyDescent="0.25">
      <c r="A69" s="33" t="s">
        <v>119</v>
      </c>
      <c r="B69" s="29" t="s">
        <v>16</v>
      </c>
      <c r="C69" s="30" t="s">
        <v>120</v>
      </c>
      <c r="D69" s="31" t="s">
        <v>31</v>
      </c>
      <c r="E69" s="31">
        <v>41361.97</v>
      </c>
      <c r="F69" s="32" t="str">
        <f t="shared" si="1"/>
        <v>-</v>
      </c>
    </row>
    <row r="70" spans="1:6" ht="61.8" x14ac:dyDescent="0.25">
      <c r="A70" s="33" t="s">
        <v>121</v>
      </c>
      <c r="B70" s="29" t="s">
        <v>16</v>
      </c>
      <c r="C70" s="30" t="s">
        <v>122</v>
      </c>
      <c r="D70" s="31" t="s">
        <v>31</v>
      </c>
      <c r="E70" s="31">
        <v>41361.97</v>
      </c>
      <c r="F70" s="32" t="str">
        <f t="shared" si="1"/>
        <v>-</v>
      </c>
    </row>
    <row r="71" spans="1:6" ht="51.6" x14ac:dyDescent="0.25">
      <c r="A71" s="28" t="s">
        <v>123</v>
      </c>
      <c r="B71" s="29" t="s">
        <v>16</v>
      </c>
      <c r="C71" s="30" t="s">
        <v>124</v>
      </c>
      <c r="D71" s="31" t="s">
        <v>31</v>
      </c>
      <c r="E71" s="31">
        <v>41361.97</v>
      </c>
      <c r="F71" s="32" t="str">
        <f t="shared" si="1"/>
        <v>-</v>
      </c>
    </row>
    <row r="72" spans="1:6" ht="13.2" x14ac:dyDescent="0.25">
      <c r="A72" s="28" t="s">
        <v>125</v>
      </c>
      <c r="B72" s="29" t="s">
        <v>16</v>
      </c>
      <c r="C72" s="30" t="s">
        <v>126</v>
      </c>
      <c r="D72" s="31">
        <v>20386625</v>
      </c>
      <c r="E72" s="31">
        <v>20011011.260000002</v>
      </c>
      <c r="F72" s="32">
        <f t="shared" si="1"/>
        <v>375613.73999999836</v>
      </c>
    </row>
    <row r="73" spans="1:6" ht="13.2" x14ac:dyDescent="0.25">
      <c r="A73" s="28" t="s">
        <v>127</v>
      </c>
      <c r="B73" s="29" t="s">
        <v>16</v>
      </c>
      <c r="C73" s="30" t="s">
        <v>128</v>
      </c>
      <c r="D73" s="31" t="s">
        <v>31</v>
      </c>
      <c r="E73" s="31">
        <v>7350</v>
      </c>
      <c r="F73" s="32" t="str">
        <f t="shared" si="1"/>
        <v>-</v>
      </c>
    </row>
    <row r="74" spans="1:6" ht="21" x14ac:dyDescent="0.25">
      <c r="A74" s="28" t="s">
        <v>129</v>
      </c>
      <c r="B74" s="29" t="s">
        <v>16</v>
      </c>
      <c r="C74" s="30" t="s">
        <v>130</v>
      </c>
      <c r="D74" s="31" t="s">
        <v>31</v>
      </c>
      <c r="E74" s="31">
        <v>7350</v>
      </c>
      <c r="F74" s="32" t="str">
        <f t="shared" si="1"/>
        <v>-</v>
      </c>
    </row>
    <row r="75" spans="1:6" ht="13.2" x14ac:dyDescent="0.25">
      <c r="A75" s="28" t="s">
        <v>131</v>
      </c>
      <c r="B75" s="29" t="s">
        <v>16</v>
      </c>
      <c r="C75" s="30" t="s">
        <v>132</v>
      </c>
      <c r="D75" s="31">
        <v>20386625</v>
      </c>
      <c r="E75" s="31">
        <v>20003661.260000002</v>
      </c>
      <c r="F75" s="32">
        <f t="shared" si="1"/>
        <v>382963.73999999836</v>
      </c>
    </row>
    <row r="76" spans="1:6" ht="13.2" x14ac:dyDescent="0.25">
      <c r="A76" s="28" t="s">
        <v>133</v>
      </c>
      <c r="B76" s="29" t="s">
        <v>16</v>
      </c>
      <c r="C76" s="30" t="s">
        <v>134</v>
      </c>
      <c r="D76" s="31">
        <v>20386625</v>
      </c>
      <c r="E76" s="31">
        <v>20003661.260000002</v>
      </c>
      <c r="F76" s="32">
        <f t="shared" si="1"/>
        <v>382963.73999999836</v>
      </c>
    </row>
    <row r="77" spans="1:6" ht="13.2" x14ac:dyDescent="0.25">
      <c r="A77" s="28" t="s">
        <v>135</v>
      </c>
      <c r="B77" s="29" t="s">
        <v>16</v>
      </c>
      <c r="C77" s="30" t="s">
        <v>136</v>
      </c>
      <c r="D77" s="31">
        <v>176299097.53999999</v>
      </c>
      <c r="E77" s="31">
        <v>897760</v>
      </c>
      <c r="F77" s="32">
        <f t="shared" si="1"/>
        <v>175401337.53999999</v>
      </c>
    </row>
    <row r="78" spans="1:6" ht="21" x14ac:dyDescent="0.25">
      <c r="A78" s="28" t="s">
        <v>137</v>
      </c>
      <c r="B78" s="29" t="s">
        <v>16</v>
      </c>
      <c r="C78" s="30" t="s">
        <v>138</v>
      </c>
      <c r="D78" s="31">
        <v>176299097.53999999</v>
      </c>
      <c r="E78" s="31">
        <v>897760</v>
      </c>
      <c r="F78" s="32">
        <f t="shared" si="1"/>
        <v>175401337.53999999</v>
      </c>
    </row>
    <row r="79" spans="1:6" ht="21" x14ac:dyDescent="0.25">
      <c r="A79" s="28" t="s">
        <v>139</v>
      </c>
      <c r="B79" s="29" t="s">
        <v>16</v>
      </c>
      <c r="C79" s="30" t="s">
        <v>140</v>
      </c>
      <c r="D79" s="31">
        <v>175709337.53999999</v>
      </c>
      <c r="E79" s="31">
        <v>597600</v>
      </c>
      <c r="F79" s="32">
        <f t="shared" si="1"/>
        <v>175111737.53999999</v>
      </c>
    </row>
    <row r="80" spans="1:6" ht="31.2" x14ac:dyDescent="0.25">
      <c r="A80" s="28" t="s">
        <v>141</v>
      </c>
      <c r="B80" s="29" t="s">
        <v>16</v>
      </c>
      <c r="C80" s="30" t="s">
        <v>142</v>
      </c>
      <c r="D80" s="31">
        <v>160902037.53999999</v>
      </c>
      <c r="E80" s="31" t="s">
        <v>31</v>
      </c>
      <c r="F80" s="32">
        <f t="shared" si="1"/>
        <v>160902037.53999999</v>
      </c>
    </row>
    <row r="81" spans="1:6" ht="31.2" x14ac:dyDescent="0.25">
      <c r="A81" s="28" t="s">
        <v>143</v>
      </c>
      <c r="B81" s="29" t="s">
        <v>16</v>
      </c>
      <c r="C81" s="30" t="s">
        <v>144</v>
      </c>
      <c r="D81" s="31">
        <v>160902037.53999999</v>
      </c>
      <c r="E81" s="31" t="s">
        <v>31</v>
      </c>
      <c r="F81" s="32">
        <f t="shared" si="1"/>
        <v>160902037.53999999</v>
      </c>
    </row>
    <row r="82" spans="1:6" ht="21" x14ac:dyDescent="0.25">
      <c r="A82" s="28" t="s">
        <v>145</v>
      </c>
      <c r="B82" s="29" t="s">
        <v>16</v>
      </c>
      <c r="C82" s="30" t="s">
        <v>146</v>
      </c>
      <c r="D82" s="31">
        <v>10000000</v>
      </c>
      <c r="E82" s="31" t="s">
        <v>31</v>
      </c>
      <c r="F82" s="32">
        <f t="shared" si="1"/>
        <v>10000000</v>
      </c>
    </row>
    <row r="83" spans="1:6" ht="21" x14ac:dyDescent="0.25">
      <c r="A83" s="28" t="s">
        <v>147</v>
      </c>
      <c r="B83" s="29" t="s">
        <v>16</v>
      </c>
      <c r="C83" s="30" t="s">
        <v>148</v>
      </c>
      <c r="D83" s="31">
        <v>10000000</v>
      </c>
      <c r="E83" s="31" t="s">
        <v>31</v>
      </c>
      <c r="F83" s="32">
        <f t="shared" ref="F83:F114" si="2">IF(OR(D83="-",IF(E83="-",0,E83)&gt;=IF(D83="-",0,D83)),"-",IF(D83="-",0,D83)-IF(E83="-",0,E83))</f>
        <v>10000000</v>
      </c>
    </row>
    <row r="84" spans="1:6" ht="13.2" x14ac:dyDescent="0.25">
      <c r="A84" s="28" t="s">
        <v>149</v>
      </c>
      <c r="B84" s="29" t="s">
        <v>16</v>
      </c>
      <c r="C84" s="30" t="s">
        <v>150</v>
      </c>
      <c r="D84" s="31">
        <v>4807300</v>
      </c>
      <c r="E84" s="31">
        <v>597600</v>
      </c>
      <c r="F84" s="32">
        <f t="shared" si="2"/>
        <v>4209700</v>
      </c>
    </row>
    <row r="85" spans="1:6" ht="13.2" x14ac:dyDescent="0.25">
      <c r="A85" s="28" t="s">
        <v>151</v>
      </c>
      <c r="B85" s="29" t="s">
        <v>16</v>
      </c>
      <c r="C85" s="30" t="s">
        <v>152</v>
      </c>
      <c r="D85" s="31">
        <v>4807300</v>
      </c>
      <c r="E85" s="31">
        <v>597600</v>
      </c>
      <c r="F85" s="32">
        <f t="shared" si="2"/>
        <v>4209700</v>
      </c>
    </row>
    <row r="86" spans="1:6" ht="21" x14ac:dyDescent="0.25">
      <c r="A86" s="28" t="s">
        <v>153</v>
      </c>
      <c r="B86" s="29" t="s">
        <v>16</v>
      </c>
      <c r="C86" s="30" t="s">
        <v>154</v>
      </c>
      <c r="D86" s="31">
        <v>589760</v>
      </c>
      <c r="E86" s="31">
        <v>300160</v>
      </c>
      <c r="F86" s="32">
        <f t="shared" si="2"/>
        <v>289600</v>
      </c>
    </row>
    <row r="87" spans="1:6" ht="21" x14ac:dyDescent="0.25">
      <c r="A87" s="28" t="s">
        <v>155</v>
      </c>
      <c r="B87" s="29" t="s">
        <v>16</v>
      </c>
      <c r="C87" s="30" t="s">
        <v>156</v>
      </c>
      <c r="D87" s="31">
        <v>10560</v>
      </c>
      <c r="E87" s="31">
        <v>10560</v>
      </c>
      <c r="F87" s="32" t="str">
        <f t="shared" si="2"/>
        <v>-</v>
      </c>
    </row>
    <row r="88" spans="1:6" ht="21" x14ac:dyDescent="0.25">
      <c r="A88" s="28" t="s">
        <v>157</v>
      </c>
      <c r="B88" s="29" t="s">
        <v>16</v>
      </c>
      <c r="C88" s="30" t="s">
        <v>158</v>
      </c>
      <c r="D88" s="31">
        <v>10560</v>
      </c>
      <c r="E88" s="31">
        <v>10560</v>
      </c>
      <c r="F88" s="32" t="str">
        <f t="shared" si="2"/>
        <v>-</v>
      </c>
    </row>
    <row r="89" spans="1:6" ht="31.2" x14ac:dyDescent="0.25">
      <c r="A89" s="28" t="s">
        <v>159</v>
      </c>
      <c r="B89" s="29" t="s">
        <v>16</v>
      </c>
      <c r="C89" s="30" t="s">
        <v>160</v>
      </c>
      <c r="D89" s="31">
        <v>579200</v>
      </c>
      <c r="E89" s="31">
        <v>289600</v>
      </c>
      <c r="F89" s="32">
        <f t="shared" si="2"/>
        <v>289600</v>
      </c>
    </row>
    <row r="90" spans="1:6" ht="31.2" x14ac:dyDescent="0.25">
      <c r="A90" s="28" t="s">
        <v>161</v>
      </c>
      <c r="B90" s="29" t="s">
        <v>16</v>
      </c>
      <c r="C90" s="30" t="s">
        <v>162</v>
      </c>
      <c r="D90" s="31">
        <v>579200</v>
      </c>
      <c r="E90" s="31">
        <v>289600</v>
      </c>
      <c r="F90" s="32">
        <f t="shared" si="2"/>
        <v>289600</v>
      </c>
    </row>
    <row r="91" spans="1:6" ht="12.75" customHeight="1" x14ac:dyDescent="0.25">
      <c r="A91" s="34"/>
      <c r="B91" s="35"/>
      <c r="C91" s="35"/>
      <c r="D91" s="36"/>
      <c r="E91" s="36"/>
      <c r="F91" s="36"/>
    </row>
  </sheetData>
  <mergeCells count="11">
    <mergeCell ref="B9:B15"/>
    <mergeCell ref="D9:D15"/>
    <mergeCell ref="C9:C15"/>
    <mergeCell ref="A9:A15"/>
    <mergeCell ref="F9:F15"/>
    <mergeCell ref="E9:E15"/>
    <mergeCell ref="A1:D1"/>
    <mergeCell ref="A4:D4"/>
    <mergeCell ref="A2:D2"/>
    <mergeCell ref="B6:D6"/>
    <mergeCell ref="A8:D8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workbookViewId="0">
      <selection activeCell="A131" sqref="A131:IV13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3" t="s">
        <v>163</v>
      </c>
      <c r="B2" s="83"/>
      <c r="C2" s="83"/>
      <c r="D2" s="83"/>
      <c r="E2" s="1"/>
      <c r="F2" s="9"/>
    </row>
    <row r="3" spans="1:6" ht="13.5" customHeight="1" x14ac:dyDescent="0.25">
      <c r="A3" s="4"/>
      <c r="B3" s="4"/>
      <c r="C3" s="37"/>
      <c r="D3" s="7"/>
      <c r="E3" s="7"/>
      <c r="F3" s="7"/>
    </row>
    <row r="4" spans="1:6" ht="10.199999999999999" customHeight="1" x14ac:dyDescent="0.25">
      <c r="A4" s="100" t="s">
        <v>6</v>
      </c>
      <c r="B4" s="86" t="s">
        <v>7</v>
      </c>
      <c r="C4" s="98" t="s">
        <v>164</v>
      </c>
      <c r="D4" s="89" t="s">
        <v>9</v>
      </c>
      <c r="E4" s="103" t="s">
        <v>10</v>
      </c>
      <c r="F4" s="95" t="s">
        <v>11</v>
      </c>
    </row>
    <row r="5" spans="1:6" ht="5.4" customHeight="1" x14ac:dyDescent="0.25">
      <c r="A5" s="101"/>
      <c r="B5" s="87"/>
      <c r="C5" s="99"/>
      <c r="D5" s="90"/>
      <c r="E5" s="104"/>
      <c r="F5" s="96"/>
    </row>
    <row r="6" spans="1:6" ht="9.6" customHeight="1" x14ac:dyDescent="0.25">
      <c r="A6" s="101"/>
      <c r="B6" s="87"/>
      <c r="C6" s="99"/>
      <c r="D6" s="90"/>
      <c r="E6" s="104"/>
      <c r="F6" s="96"/>
    </row>
    <row r="7" spans="1:6" ht="6" customHeight="1" x14ac:dyDescent="0.25">
      <c r="A7" s="101"/>
      <c r="B7" s="87"/>
      <c r="C7" s="99"/>
      <c r="D7" s="90"/>
      <c r="E7" s="104"/>
      <c r="F7" s="96"/>
    </row>
    <row r="8" spans="1:6" ht="6.6" customHeight="1" x14ac:dyDescent="0.25">
      <c r="A8" s="101"/>
      <c r="B8" s="87"/>
      <c r="C8" s="99"/>
      <c r="D8" s="90"/>
      <c r="E8" s="104"/>
      <c r="F8" s="96"/>
    </row>
    <row r="9" spans="1:6" ht="10.95" customHeight="1" x14ac:dyDescent="0.25">
      <c r="A9" s="101"/>
      <c r="B9" s="87"/>
      <c r="C9" s="99"/>
      <c r="D9" s="90"/>
      <c r="E9" s="104"/>
      <c r="F9" s="96"/>
    </row>
    <row r="10" spans="1:6" ht="4.2" hidden="1" customHeight="1" x14ac:dyDescent="0.25">
      <c r="A10" s="101"/>
      <c r="B10" s="87"/>
      <c r="C10" s="38"/>
      <c r="D10" s="90"/>
      <c r="E10" s="39"/>
      <c r="F10" s="40"/>
    </row>
    <row r="11" spans="1:6" ht="13.2" hidden="1" customHeight="1" x14ac:dyDescent="0.25">
      <c r="A11" s="102"/>
      <c r="B11" s="88"/>
      <c r="C11" s="41"/>
      <c r="D11" s="91"/>
      <c r="E11" s="42"/>
      <c r="F11" s="43"/>
    </row>
    <row r="12" spans="1:6" ht="13.5" customHeight="1" x14ac:dyDescent="0.25">
      <c r="A12" s="12">
        <v>1</v>
      </c>
      <c r="B12" s="13">
        <v>2</v>
      </c>
      <c r="C12" s="14">
        <v>3</v>
      </c>
      <c r="D12" s="15" t="s">
        <v>12</v>
      </c>
      <c r="E12" s="44" t="s">
        <v>13</v>
      </c>
      <c r="F12" s="17" t="s">
        <v>14</v>
      </c>
    </row>
    <row r="13" spans="1:6" ht="13.2" x14ac:dyDescent="0.25">
      <c r="A13" s="45" t="s">
        <v>165</v>
      </c>
      <c r="B13" s="46" t="s">
        <v>166</v>
      </c>
      <c r="C13" s="47" t="s">
        <v>167</v>
      </c>
      <c r="D13" s="48">
        <v>524926983.79000002</v>
      </c>
      <c r="E13" s="49">
        <v>66061908.229999997</v>
      </c>
      <c r="F13" s="50">
        <f>IF(OR(D13="-",IF(E13="-",0,E13)&gt;=IF(D13="-",0,D13)),"-",IF(D13="-",0,D13)-IF(E13="-",0,E13))</f>
        <v>458865075.56</v>
      </c>
    </row>
    <row r="14" spans="1:6" ht="13.2" x14ac:dyDescent="0.25">
      <c r="A14" s="51" t="s">
        <v>18</v>
      </c>
      <c r="B14" s="52"/>
      <c r="C14" s="53"/>
      <c r="D14" s="54"/>
      <c r="E14" s="55"/>
      <c r="F14" s="56"/>
    </row>
    <row r="15" spans="1:6" ht="13.2" x14ac:dyDescent="0.25">
      <c r="A15" s="45" t="s">
        <v>168</v>
      </c>
      <c r="B15" s="46" t="s">
        <v>166</v>
      </c>
      <c r="C15" s="47" t="s">
        <v>169</v>
      </c>
      <c r="D15" s="48">
        <v>95187318.439999998</v>
      </c>
      <c r="E15" s="49">
        <v>22548898.91</v>
      </c>
      <c r="F15" s="50">
        <f t="shared" ref="F15:F51" si="0">IF(OR(D15="-",IF(E15="-",0,E15)&gt;=IF(D15="-",0,D15)),"-",IF(D15="-",0,D15)-IF(E15="-",0,E15))</f>
        <v>72638419.530000001</v>
      </c>
    </row>
    <row r="16" spans="1:6" ht="13.2" x14ac:dyDescent="0.25">
      <c r="A16" s="18" t="s">
        <v>170</v>
      </c>
      <c r="B16" s="57" t="s">
        <v>166</v>
      </c>
      <c r="C16" s="20" t="s">
        <v>171</v>
      </c>
      <c r="D16" s="21">
        <v>10729800</v>
      </c>
      <c r="E16" s="58">
        <v>2799142.17</v>
      </c>
      <c r="F16" s="59">
        <f t="shared" si="0"/>
        <v>7930657.8300000001</v>
      </c>
    </row>
    <row r="17" spans="1:6" ht="31.2" x14ac:dyDescent="0.25">
      <c r="A17" s="18" t="s">
        <v>172</v>
      </c>
      <c r="B17" s="57" t="s">
        <v>166</v>
      </c>
      <c r="C17" s="20" t="s">
        <v>173</v>
      </c>
      <c r="D17" s="21">
        <v>3240344</v>
      </c>
      <c r="E17" s="58">
        <v>741243.17</v>
      </c>
      <c r="F17" s="59">
        <f t="shared" si="0"/>
        <v>2499100.83</v>
      </c>
    </row>
    <row r="18" spans="1:6" ht="13.2" x14ac:dyDescent="0.25">
      <c r="A18" s="18" t="s">
        <v>174</v>
      </c>
      <c r="B18" s="57" t="s">
        <v>166</v>
      </c>
      <c r="C18" s="20" t="s">
        <v>175</v>
      </c>
      <c r="D18" s="21">
        <v>41150590</v>
      </c>
      <c r="E18" s="58">
        <v>10085998.75</v>
      </c>
      <c r="F18" s="59">
        <f t="shared" si="0"/>
        <v>31064591.25</v>
      </c>
    </row>
    <row r="19" spans="1:6" ht="21" x14ac:dyDescent="0.25">
      <c r="A19" s="18" t="s">
        <v>176</v>
      </c>
      <c r="B19" s="57" t="s">
        <v>166</v>
      </c>
      <c r="C19" s="20" t="s">
        <v>177</v>
      </c>
      <c r="D19" s="21">
        <v>1680000</v>
      </c>
      <c r="E19" s="58">
        <v>360000</v>
      </c>
      <c r="F19" s="59">
        <f t="shared" si="0"/>
        <v>1320000</v>
      </c>
    </row>
    <row r="20" spans="1:6" ht="31.2" x14ac:dyDescent="0.25">
      <c r="A20" s="18" t="s">
        <v>178</v>
      </c>
      <c r="B20" s="57" t="s">
        <v>166</v>
      </c>
      <c r="C20" s="20" t="s">
        <v>179</v>
      </c>
      <c r="D20" s="21">
        <v>11738010</v>
      </c>
      <c r="E20" s="58">
        <v>2385338.71</v>
      </c>
      <c r="F20" s="59">
        <f t="shared" si="0"/>
        <v>9352671.2899999991</v>
      </c>
    </row>
    <row r="21" spans="1:6" ht="21" x14ac:dyDescent="0.25">
      <c r="A21" s="18" t="s">
        <v>180</v>
      </c>
      <c r="B21" s="57" t="s">
        <v>166</v>
      </c>
      <c r="C21" s="20" t="s">
        <v>181</v>
      </c>
      <c r="D21" s="21">
        <v>2735936</v>
      </c>
      <c r="E21" s="58">
        <v>1214780.19</v>
      </c>
      <c r="F21" s="59">
        <f t="shared" si="0"/>
        <v>1521155.81</v>
      </c>
    </row>
    <row r="22" spans="1:6" ht="13.2" x14ac:dyDescent="0.25">
      <c r="A22" s="18" t="s">
        <v>182</v>
      </c>
      <c r="B22" s="57" t="s">
        <v>166</v>
      </c>
      <c r="C22" s="20" t="s">
        <v>183</v>
      </c>
      <c r="D22" s="21">
        <v>20962844</v>
      </c>
      <c r="E22" s="58">
        <v>4602118.2300000004</v>
      </c>
      <c r="F22" s="59">
        <f t="shared" si="0"/>
        <v>16360725.77</v>
      </c>
    </row>
    <row r="23" spans="1:6" ht="13.2" x14ac:dyDescent="0.25">
      <c r="A23" s="18" t="s">
        <v>184</v>
      </c>
      <c r="B23" s="57" t="s">
        <v>166</v>
      </c>
      <c r="C23" s="20" t="s">
        <v>185</v>
      </c>
      <c r="D23" s="21">
        <v>484000</v>
      </c>
      <c r="E23" s="58">
        <v>116871.44</v>
      </c>
      <c r="F23" s="59">
        <f t="shared" si="0"/>
        <v>367128.56</v>
      </c>
    </row>
    <row r="24" spans="1:6" ht="13.2" x14ac:dyDescent="0.25">
      <c r="A24" s="18" t="s">
        <v>186</v>
      </c>
      <c r="B24" s="57" t="s">
        <v>166</v>
      </c>
      <c r="C24" s="20" t="s">
        <v>187</v>
      </c>
      <c r="D24" s="21">
        <v>140000</v>
      </c>
      <c r="E24" s="58">
        <v>25000</v>
      </c>
      <c r="F24" s="59">
        <f t="shared" si="0"/>
        <v>115000</v>
      </c>
    </row>
    <row r="25" spans="1:6" ht="13.2" x14ac:dyDescent="0.25">
      <c r="A25" s="18" t="s">
        <v>188</v>
      </c>
      <c r="B25" s="57" t="s">
        <v>166</v>
      </c>
      <c r="C25" s="20" t="s">
        <v>189</v>
      </c>
      <c r="D25" s="21">
        <v>1108365</v>
      </c>
      <c r="E25" s="58">
        <v>218406.25</v>
      </c>
      <c r="F25" s="59">
        <f t="shared" si="0"/>
        <v>889958.75</v>
      </c>
    </row>
    <row r="26" spans="1:6" ht="21" x14ac:dyDescent="0.25">
      <c r="A26" s="18" t="s">
        <v>190</v>
      </c>
      <c r="B26" s="57" t="s">
        <v>166</v>
      </c>
      <c r="C26" s="20" t="s">
        <v>191</v>
      </c>
      <c r="D26" s="21">
        <v>177429.44</v>
      </c>
      <c r="E26" s="58" t="s">
        <v>31</v>
      </c>
      <c r="F26" s="59">
        <f t="shared" si="0"/>
        <v>177429.44</v>
      </c>
    </row>
    <row r="27" spans="1:6" ht="13.2" x14ac:dyDescent="0.25">
      <c r="A27" s="18" t="s">
        <v>192</v>
      </c>
      <c r="B27" s="57" t="s">
        <v>166</v>
      </c>
      <c r="C27" s="20" t="s">
        <v>193</v>
      </c>
      <c r="D27" s="21">
        <v>40000</v>
      </c>
      <c r="E27" s="58" t="s">
        <v>31</v>
      </c>
      <c r="F27" s="59">
        <f t="shared" si="0"/>
        <v>40000</v>
      </c>
    </row>
    <row r="28" spans="1:6" ht="13.2" x14ac:dyDescent="0.25">
      <c r="A28" s="18" t="s">
        <v>194</v>
      </c>
      <c r="B28" s="57" t="s">
        <v>166</v>
      </c>
      <c r="C28" s="20" t="s">
        <v>195</v>
      </c>
      <c r="D28" s="21">
        <v>1000000</v>
      </c>
      <c r="E28" s="58" t="s">
        <v>31</v>
      </c>
      <c r="F28" s="59">
        <f t="shared" si="0"/>
        <v>1000000</v>
      </c>
    </row>
    <row r="29" spans="1:6" ht="21" x14ac:dyDescent="0.25">
      <c r="A29" s="45" t="s">
        <v>196</v>
      </c>
      <c r="B29" s="46" t="s">
        <v>166</v>
      </c>
      <c r="C29" s="47" t="s">
        <v>197</v>
      </c>
      <c r="D29" s="48">
        <v>2998800</v>
      </c>
      <c r="E29" s="49">
        <v>711481.98</v>
      </c>
      <c r="F29" s="50">
        <f t="shared" si="0"/>
        <v>2287318.02</v>
      </c>
    </row>
    <row r="30" spans="1:6" ht="13.2" x14ac:dyDescent="0.25">
      <c r="A30" s="18" t="s">
        <v>174</v>
      </c>
      <c r="B30" s="57" t="s">
        <v>166</v>
      </c>
      <c r="C30" s="20" t="s">
        <v>198</v>
      </c>
      <c r="D30" s="21">
        <v>2403226</v>
      </c>
      <c r="E30" s="58">
        <v>562689.69999999995</v>
      </c>
      <c r="F30" s="59">
        <f t="shared" si="0"/>
        <v>1840536.3</v>
      </c>
    </row>
    <row r="31" spans="1:6" ht="31.2" x14ac:dyDescent="0.25">
      <c r="A31" s="18" t="s">
        <v>178</v>
      </c>
      <c r="B31" s="57" t="s">
        <v>166</v>
      </c>
      <c r="C31" s="20" t="s">
        <v>199</v>
      </c>
      <c r="D31" s="21">
        <v>595574</v>
      </c>
      <c r="E31" s="58">
        <v>148792.28</v>
      </c>
      <c r="F31" s="59">
        <f t="shared" si="0"/>
        <v>446781.72</v>
      </c>
    </row>
    <row r="32" spans="1:6" ht="31.2" x14ac:dyDescent="0.25">
      <c r="A32" s="45" t="s">
        <v>200</v>
      </c>
      <c r="B32" s="46" t="s">
        <v>166</v>
      </c>
      <c r="C32" s="47" t="s">
        <v>201</v>
      </c>
      <c r="D32" s="48">
        <v>4983704</v>
      </c>
      <c r="E32" s="49">
        <v>1103294.27</v>
      </c>
      <c r="F32" s="50">
        <f t="shared" si="0"/>
        <v>3880409.73</v>
      </c>
    </row>
    <row r="33" spans="1:6" ht="13.2" x14ac:dyDescent="0.25">
      <c r="A33" s="18" t="s">
        <v>174</v>
      </c>
      <c r="B33" s="57" t="s">
        <v>166</v>
      </c>
      <c r="C33" s="20" t="s">
        <v>202</v>
      </c>
      <c r="D33" s="21">
        <v>1463368</v>
      </c>
      <c r="E33" s="58">
        <v>396744.1</v>
      </c>
      <c r="F33" s="59">
        <f t="shared" si="0"/>
        <v>1066623.8999999999</v>
      </c>
    </row>
    <row r="34" spans="1:6" ht="21" x14ac:dyDescent="0.25">
      <c r="A34" s="18" t="s">
        <v>176</v>
      </c>
      <c r="B34" s="57" t="s">
        <v>166</v>
      </c>
      <c r="C34" s="20" t="s">
        <v>203</v>
      </c>
      <c r="D34" s="21">
        <v>1680000</v>
      </c>
      <c r="E34" s="58">
        <v>360000</v>
      </c>
      <c r="F34" s="59">
        <f t="shared" si="0"/>
        <v>1320000</v>
      </c>
    </row>
    <row r="35" spans="1:6" ht="31.2" x14ac:dyDescent="0.25">
      <c r="A35" s="18" t="s">
        <v>178</v>
      </c>
      <c r="B35" s="57" t="s">
        <v>166</v>
      </c>
      <c r="C35" s="20" t="s">
        <v>204</v>
      </c>
      <c r="D35" s="21">
        <v>438836</v>
      </c>
      <c r="E35" s="58">
        <v>101696.72</v>
      </c>
      <c r="F35" s="59">
        <f t="shared" si="0"/>
        <v>337139.28</v>
      </c>
    </row>
    <row r="36" spans="1:6" ht="21" x14ac:dyDescent="0.25">
      <c r="A36" s="18" t="s">
        <v>180</v>
      </c>
      <c r="B36" s="57" t="s">
        <v>166</v>
      </c>
      <c r="C36" s="20" t="s">
        <v>205</v>
      </c>
      <c r="D36" s="21">
        <v>11470</v>
      </c>
      <c r="E36" s="58" t="s">
        <v>31</v>
      </c>
      <c r="F36" s="59">
        <f t="shared" si="0"/>
        <v>11470</v>
      </c>
    </row>
    <row r="37" spans="1:6" ht="13.2" x14ac:dyDescent="0.25">
      <c r="A37" s="18" t="s">
        <v>182</v>
      </c>
      <c r="B37" s="57" t="s">
        <v>166</v>
      </c>
      <c r="C37" s="20" t="s">
        <v>206</v>
      </c>
      <c r="D37" s="21">
        <v>1390030</v>
      </c>
      <c r="E37" s="58">
        <v>244853.45</v>
      </c>
      <c r="F37" s="59">
        <f t="shared" si="0"/>
        <v>1145176.55</v>
      </c>
    </row>
    <row r="38" spans="1:6" ht="41.4" x14ac:dyDescent="0.25">
      <c r="A38" s="45" t="s">
        <v>207</v>
      </c>
      <c r="B38" s="46" t="s">
        <v>166</v>
      </c>
      <c r="C38" s="47" t="s">
        <v>208</v>
      </c>
      <c r="D38" s="48">
        <v>50907465</v>
      </c>
      <c r="E38" s="49">
        <v>13207349.039999999</v>
      </c>
      <c r="F38" s="50">
        <f t="shared" si="0"/>
        <v>37700115.960000001</v>
      </c>
    </row>
    <row r="39" spans="1:6" ht="13.2" x14ac:dyDescent="0.25">
      <c r="A39" s="18" t="s">
        <v>174</v>
      </c>
      <c r="B39" s="57" t="s">
        <v>166</v>
      </c>
      <c r="C39" s="20" t="s">
        <v>209</v>
      </c>
      <c r="D39" s="21">
        <v>34676700</v>
      </c>
      <c r="E39" s="58">
        <v>8871304.4100000001</v>
      </c>
      <c r="F39" s="59">
        <f t="shared" si="0"/>
        <v>25805395.59</v>
      </c>
    </row>
    <row r="40" spans="1:6" ht="31.2" x14ac:dyDescent="0.25">
      <c r="A40" s="18" t="s">
        <v>178</v>
      </c>
      <c r="B40" s="57" t="s">
        <v>166</v>
      </c>
      <c r="C40" s="20" t="s">
        <v>210</v>
      </c>
      <c r="D40" s="21">
        <v>9916200</v>
      </c>
      <c r="E40" s="58">
        <v>2074673.02</v>
      </c>
      <c r="F40" s="59">
        <f t="shared" si="0"/>
        <v>7841526.9800000004</v>
      </c>
    </row>
    <row r="41" spans="1:6" ht="21" x14ac:dyDescent="0.25">
      <c r="A41" s="18" t="s">
        <v>180</v>
      </c>
      <c r="B41" s="57" t="s">
        <v>166</v>
      </c>
      <c r="C41" s="20" t="s">
        <v>211</v>
      </c>
      <c r="D41" s="21">
        <v>1275466</v>
      </c>
      <c r="E41" s="58">
        <v>852632.45</v>
      </c>
      <c r="F41" s="59">
        <f t="shared" si="0"/>
        <v>422833.55000000005</v>
      </c>
    </row>
    <row r="42" spans="1:6" ht="13.2" x14ac:dyDescent="0.25">
      <c r="A42" s="18" t="s">
        <v>182</v>
      </c>
      <c r="B42" s="57" t="s">
        <v>166</v>
      </c>
      <c r="C42" s="20" t="s">
        <v>212</v>
      </c>
      <c r="D42" s="21">
        <v>3436734</v>
      </c>
      <c r="E42" s="58">
        <v>1073461.47</v>
      </c>
      <c r="F42" s="59">
        <f t="shared" si="0"/>
        <v>2363272.5300000003</v>
      </c>
    </row>
    <row r="43" spans="1:6" ht="13.2" x14ac:dyDescent="0.25">
      <c r="A43" s="18" t="s">
        <v>184</v>
      </c>
      <c r="B43" s="57" t="s">
        <v>166</v>
      </c>
      <c r="C43" s="20" t="s">
        <v>213</v>
      </c>
      <c r="D43" s="21">
        <v>484000</v>
      </c>
      <c r="E43" s="58">
        <v>116871.44</v>
      </c>
      <c r="F43" s="59">
        <f t="shared" si="0"/>
        <v>367128.56</v>
      </c>
    </row>
    <row r="44" spans="1:6" ht="13.2" x14ac:dyDescent="0.25">
      <c r="A44" s="18" t="s">
        <v>188</v>
      </c>
      <c r="B44" s="57" t="s">
        <v>166</v>
      </c>
      <c r="C44" s="20" t="s">
        <v>214</v>
      </c>
      <c r="D44" s="21">
        <v>1108365</v>
      </c>
      <c r="E44" s="58">
        <v>218406.25</v>
      </c>
      <c r="F44" s="59">
        <f t="shared" si="0"/>
        <v>889958.75</v>
      </c>
    </row>
    <row r="45" spans="1:6" ht="13.2" x14ac:dyDescent="0.25">
      <c r="A45" s="18" t="s">
        <v>192</v>
      </c>
      <c r="B45" s="57" t="s">
        <v>166</v>
      </c>
      <c r="C45" s="20" t="s">
        <v>215</v>
      </c>
      <c r="D45" s="21">
        <v>10000</v>
      </c>
      <c r="E45" s="58" t="s">
        <v>31</v>
      </c>
      <c r="F45" s="59">
        <f t="shared" si="0"/>
        <v>10000</v>
      </c>
    </row>
    <row r="46" spans="1:6" ht="31.2" x14ac:dyDescent="0.25">
      <c r="A46" s="45" t="s">
        <v>216</v>
      </c>
      <c r="B46" s="46" t="s">
        <v>166</v>
      </c>
      <c r="C46" s="47" t="s">
        <v>217</v>
      </c>
      <c r="D46" s="48">
        <v>3594696</v>
      </c>
      <c r="E46" s="49">
        <v>315437.23</v>
      </c>
      <c r="F46" s="50">
        <f t="shared" si="0"/>
        <v>3279258.77</v>
      </c>
    </row>
    <row r="47" spans="1:6" ht="13.2" x14ac:dyDescent="0.25">
      <c r="A47" s="18" t="s">
        <v>174</v>
      </c>
      <c r="B47" s="57" t="s">
        <v>166</v>
      </c>
      <c r="C47" s="20" t="s">
        <v>218</v>
      </c>
      <c r="D47" s="21">
        <v>2607296</v>
      </c>
      <c r="E47" s="58">
        <v>255260.54</v>
      </c>
      <c r="F47" s="59">
        <f t="shared" si="0"/>
        <v>2352035.46</v>
      </c>
    </row>
    <row r="48" spans="1:6" ht="31.2" x14ac:dyDescent="0.25">
      <c r="A48" s="18" t="s">
        <v>178</v>
      </c>
      <c r="B48" s="57" t="s">
        <v>166</v>
      </c>
      <c r="C48" s="20" t="s">
        <v>219</v>
      </c>
      <c r="D48" s="21">
        <v>787400</v>
      </c>
      <c r="E48" s="58">
        <v>60176.69</v>
      </c>
      <c r="F48" s="59">
        <f t="shared" si="0"/>
        <v>727223.31</v>
      </c>
    </row>
    <row r="49" spans="1:6" ht="21" x14ac:dyDescent="0.25">
      <c r="A49" s="18" t="s">
        <v>180</v>
      </c>
      <c r="B49" s="57" t="s">
        <v>166</v>
      </c>
      <c r="C49" s="20" t="s">
        <v>220</v>
      </c>
      <c r="D49" s="21">
        <v>144000</v>
      </c>
      <c r="E49" s="58" t="s">
        <v>31</v>
      </c>
      <c r="F49" s="59">
        <f t="shared" si="0"/>
        <v>144000</v>
      </c>
    </row>
    <row r="50" spans="1:6" ht="13.2" x14ac:dyDescent="0.25">
      <c r="A50" s="18" t="s">
        <v>182</v>
      </c>
      <c r="B50" s="57" t="s">
        <v>166</v>
      </c>
      <c r="C50" s="20" t="s">
        <v>221</v>
      </c>
      <c r="D50" s="21">
        <v>56000</v>
      </c>
      <c r="E50" s="58" t="s">
        <v>31</v>
      </c>
      <c r="F50" s="59">
        <f t="shared" si="0"/>
        <v>56000</v>
      </c>
    </row>
    <row r="51" spans="1:6" ht="13.2" x14ac:dyDescent="0.25">
      <c r="A51" s="45" t="s">
        <v>222</v>
      </c>
      <c r="B51" s="46" t="s">
        <v>166</v>
      </c>
      <c r="C51" s="47" t="s">
        <v>223</v>
      </c>
      <c r="D51" s="48">
        <v>1000000</v>
      </c>
      <c r="E51" s="49" t="s">
        <v>31</v>
      </c>
      <c r="F51" s="50">
        <f t="shared" si="0"/>
        <v>1000000</v>
      </c>
    </row>
    <row r="52" spans="1:6" ht="13.2" x14ac:dyDescent="0.25">
      <c r="A52" s="18" t="s">
        <v>194</v>
      </c>
      <c r="B52" s="57" t="s">
        <v>166</v>
      </c>
      <c r="C52" s="20" t="s">
        <v>224</v>
      </c>
      <c r="D52" s="21">
        <v>1000000</v>
      </c>
      <c r="E52" s="58" t="s">
        <v>31</v>
      </c>
      <c r="F52" s="59">
        <f t="shared" ref="F52:F84" si="1">IF(OR(D52="-",IF(E52="-",0,E52)&gt;=IF(D52="-",0,D52)),"-",IF(D52="-",0,D52)-IF(E52="-",0,E52))</f>
        <v>1000000</v>
      </c>
    </row>
    <row r="53" spans="1:6" ht="13.2" x14ac:dyDescent="0.25">
      <c r="A53" s="45" t="s">
        <v>225</v>
      </c>
      <c r="B53" s="46" t="s">
        <v>166</v>
      </c>
      <c r="C53" s="47" t="s">
        <v>226</v>
      </c>
      <c r="D53" s="48">
        <v>31702653.440000001</v>
      </c>
      <c r="E53" s="49">
        <v>7211336.3899999997</v>
      </c>
      <c r="F53" s="50">
        <f t="shared" si="1"/>
        <v>24491317.050000001</v>
      </c>
    </row>
    <row r="54" spans="1:6" ht="13.2" x14ac:dyDescent="0.25">
      <c r="A54" s="18" t="s">
        <v>170</v>
      </c>
      <c r="B54" s="57" t="s">
        <v>166</v>
      </c>
      <c r="C54" s="20" t="s">
        <v>227</v>
      </c>
      <c r="D54" s="21">
        <v>10729800</v>
      </c>
      <c r="E54" s="58">
        <v>2799142.17</v>
      </c>
      <c r="F54" s="59">
        <f t="shared" si="1"/>
        <v>7930657.8300000001</v>
      </c>
    </row>
    <row r="55" spans="1:6" ht="31.2" x14ac:dyDescent="0.25">
      <c r="A55" s="18" t="s">
        <v>172</v>
      </c>
      <c r="B55" s="57" t="s">
        <v>166</v>
      </c>
      <c r="C55" s="20" t="s">
        <v>228</v>
      </c>
      <c r="D55" s="21">
        <v>3240344</v>
      </c>
      <c r="E55" s="58">
        <v>741243.17</v>
      </c>
      <c r="F55" s="59">
        <f t="shared" si="1"/>
        <v>2499100.83</v>
      </c>
    </row>
    <row r="56" spans="1:6" ht="21" x14ac:dyDescent="0.25">
      <c r="A56" s="18" t="s">
        <v>180</v>
      </c>
      <c r="B56" s="57" t="s">
        <v>166</v>
      </c>
      <c r="C56" s="20" t="s">
        <v>229</v>
      </c>
      <c r="D56" s="21">
        <v>1305000</v>
      </c>
      <c r="E56" s="58">
        <v>362147.74</v>
      </c>
      <c r="F56" s="59">
        <f t="shared" si="1"/>
        <v>942852.26</v>
      </c>
    </row>
    <row r="57" spans="1:6" ht="13.2" x14ac:dyDescent="0.25">
      <c r="A57" s="18" t="s">
        <v>182</v>
      </c>
      <c r="B57" s="57" t="s">
        <v>166</v>
      </c>
      <c r="C57" s="20" t="s">
        <v>230</v>
      </c>
      <c r="D57" s="21">
        <v>16080080</v>
      </c>
      <c r="E57" s="58">
        <v>3283803.31</v>
      </c>
      <c r="F57" s="59">
        <f t="shared" si="1"/>
        <v>12796276.689999999</v>
      </c>
    </row>
    <row r="58" spans="1:6" ht="13.2" x14ac:dyDescent="0.25">
      <c r="A58" s="18" t="s">
        <v>186</v>
      </c>
      <c r="B58" s="57" t="s">
        <v>166</v>
      </c>
      <c r="C58" s="20" t="s">
        <v>231</v>
      </c>
      <c r="D58" s="21">
        <v>140000</v>
      </c>
      <c r="E58" s="58">
        <v>25000</v>
      </c>
      <c r="F58" s="59">
        <f t="shared" si="1"/>
        <v>115000</v>
      </c>
    </row>
    <row r="59" spans="1:6" ht="21" x14ac:dyDescent="0.25">
      <c r="A59" s="18" t="s">
        <v>190</v>
      </c>
      <c r="B59" s="57" t="s">
        <v>166</v>
      </c>
      <c r="C59" s="20" t="s">
        <v>232</v>
      </c>
      <c r="D59" s="21">
        <v>177429.44</v>
      </c>
      <c r="E59" s="58" t="s">
        <v>31</v>
      </c>
      <c r="F59" s="59">
        <f t="shared" si="1"/>
        <v>177429.44</v>
      </c>
    </row>
    <row r="60" spans="1:6" ht="13.2" x14ac:dyDescent="0.25">
      <c r="A60" s="18" t="s">
        <v>192</v>
      </c>
      <c r="B60" s="57" t="s">
        <v>166</v>
      </c>
      <c r="C60" s="20" t="s">
        <v>233</v>
      </c>
      <c r="D60" s="21">
        <v>30000</v>
      </c>
      <c r="E60" s="58" t="s">
        <v>31</v>
      </c>
      <c r="F60" s="59">
        <f t="shared" si="1"/>
        <v>30000</v>
      </c>
    </row>
    <row r="61" spans="1:6" ht="13.2" x14ac:dyDescent="0.25">
      <c r="A61" s="45" t="s">
        <v>234</v>
      </c>
      <c r="B61" s="46" t="s">
        <v>166</v>
      </c>
      <c r="C61" s="47" t="s">
        <v>235</v>
      </c>
      <c r="D61" s="48">
        <v>579200</v>
      </c>
      <c r="E61" s="49">
        <v>161248.76</v>
      </c>
      <c r="F61" s="50">
        <f t="shared" si="1"/>
        <v>417951.24</v>
      </c>
    </row>
    <row r="62" spans="1:6" ht="13.2" x14ac:dyDescent="0.25">
      <c r="A62" s="18" t="s">
        <v>174</v>
      </c>
      <c r="B62" s="57" t="s">
        <v>166</v>
      </c>
      <c r="C62" s="20" t="s">
        <v>236</v>
      </c>
      <c r="D62" s="21">
        <v>456750</v>
      </c>
      <c r="E62" s="58">
        <v>128486</v>
      </c>
      <c r="F62" s="59">
        <f t="shared" si="1"/>
        <v>328264</v>
      </c>
    </row>
    <row r="63" spans="1:6" ht="31.2" x14ac:dyDescent="0.25">
      <c r="A63" s="18" t="s">
        <v>178</v>
      </c>
      <c r="B63" s="57" t="s">
        <v>166</v>
      </c>
      <c r="C63" s="20" t="s">
        <v>237</v>
      </c>
      <c r="D63" s="21">
        <v>122450</v>
      </c>
      <c r="E63" s="58">
        <v>32762.76</v>
      </c>
      <c r="F63" s="59">
        <f t="shared" si="1"/>
        <v>89687.24</v>
      </c>
    </row>
    <row r="64" spans="1:6" ht="13.2" x14ac:dyDescent="0.25">
      <c r="A64" s="45" t="s">
        <v>238</v>
      </c>
      <c r="B64" s="46" t="s">
        <v>166</v>
      </c>
      <c r="C64" s="47" t="s">
        <v>239</v>
      </c>
      <c r="D64" s="48">
        <v>579200</v>
      </c>
      <c r="E64" s="49">
        <v>161248.76</v>
      </c>
      <c r="F64" s="50">
        <f t="shared" si="1"/>
        <v>417951.24</v>
      </c>
    </row>
    <row r="65" spans="1:6" ht="13.2" x14ac:dyDescent="0.25">
      <c r="A65" s="18" t="s">
        <v>174</v>
      </c>
      <c r="B65" s="57" t="s">
        <v>166</v>
      </c>
      <c r="C65" s="20" t="s">
        <v>240</v>
      </c>
      <c r="D65" s="21">
        <v>456750</v>
      </c>
      <c r="E65" s="58">
        <v>128486</v>
      </c>
      <c r="F65" s="59">
        <f t="shared" si="1"/>
        <v>328264</v>
      </c>
    </row>
    <row r="66" spans="1:6" ht="31.2" x14ac:dyDescent="0.25">
      <c r="A66" s="18" t="s">
        <v>178</v>
      </c>
      <c r="B66" s="57" t="s">
        <v>166</v>
      </c>
      <c r="C66" s="20" t="s">
        <v>241</v>
      </c>
      <c r="D66" s="21">
        <v>122450</v>
      </c>
      <c r="E66" s="58">
        <v>32762.76</v>
      </c>
      <c r="F66" s="59">
        <f t="shared" si="1"/>
        <v>89687.24</v>
      </c>
    </row>
    <row r="67" spans="1:6" ht="21" x14ac:dyDescent="0.25">
      <c r="A67" s="45" t="s">
        <v>242</v>
      </c>
      <c r="B67" s="46" t="s">
        <v>166</v>
      </c>
      <c r="C67" s="47" t="s">
        <v>243</v>
      </c>
      <c r="D67" s="48">
        <v>21665760</v>
      </c>
      <c r="E67" s="49">
        <v>4494084.6399999997</v>
      </c>
      <c r="F67" s="50">
        <f t="shared" si="1"/>
        <v>17171675.359999999</v>
      </c>
    </row>
    <row r="68" spans="1:6" ht="13.2" x14ac:dyDescent="0.25">
      <c r="A68" s="18" t="s">
        <v>170</v>
      </c>
      <c r="B68" s="57" t="s">
        <v>166</v>
      </c>
      <c r="C68" s="20" t="s">
        <v>244</v>
      </c>
      <c r="D68" s="21">
        <v>8610900</v>
      </c>
      <c r="E68" s="58">
        <v>2361667.1</v>
      </c>
      <c r="F68" s="59">
        <f t="shared" si="1"/>
        <v>6249232.9000000004</v>
      </c>
    </row>
    <row r="69" spans="1:6" ht="31.2" x14ac:dyDescent="0.25">
      <c r="A69" s="18" t="s">
        <v>172</v>
      </c>
      <c r="B69" s="57" t="s">
        <v>166</v>
      </c>
      <c r="C69" s="20" t="s">
        <v>245</v>
      </c>
      <c r="D69" s="21">
        <v>2482600</v>
      </c>
      <c r="E69" s="58">
        <v>616890.9</v>
      </c>
      <c r="F69" s="59">
        <f t="shared" si="1"/>
        <v>1865709.1</v>
      </c>
    </row>
    <row r="70" spans="1:6" ht="21" x14ac:dyDescent="0.25">
      <c r="A70" s="18" t="s">
        <v>180</v>
      </c>
      <c r="B70" s="57" t="s">
        <v>166</v>
      </c>
      <c r="C70" s="20" t="s">
        <v>246</v>
      </c>
      <c r="D70" s="21">
        <v>493100</v>
      </c>
      <c r="E70" s="58">
        <v>129726.93</v>
      </c>
      <c r="F70" s="59">
        <f t="shared" si="1"/>
        <v>363373.07</v>
      </c>
    </row>
    <row r="71" spans="1:6" ht="13.2" x14ac:dyDescent="0.25">
      <c r="A71" s="18" t="s">
        <v>182</v>
      </c>
      <c r="B71" s="57" t="s">
        <v>166</v>
      </c>
      <c r="C71" s="20" t="s">
        <v>247</v>
      </c>
      <c r="D71" s="21">
        <v>10078660</v>
      </c>
      <c r="E71" s="58">
        <v>1385799.71</v>
      </c>
      <c r="F71" s="59">
        <f t="shared" si="1"/>
        <v>8692860.2899999991</v>
      </c>
    </row>
    <row r="72" spans="1:6" ht="13.2" x14ac:dyDescent="0.25">
      <c r="A72" s="18" t="s">
        <v>192</v>
      </c>
      <c r="B72" s="57" t="s">
        <v>166</v>
      </c>
      <c r="C72" s="20" t="s">
        <v>248</v>
      </c>
      <c r="D72" s="21">
        <v>500</v>
      </c>
      <c r="E72" s="58" t="s">
        <v>31</v>
      </c>
      <c r="F72" s="59">
        <f t="shared" si="1"/>
        <v>500</v>
      </c>
    </row>
    <row r="73" spans="1:6" ht="13.2" x14ac:dyDescent="0.25">
      <c r="A73" s="45" t="s">
        <v>249</v>
      </c>
      <c r="B73" s="46" t="s">
        <v>166</v>
      </c>
      <c r="C73" s="47" t="s">
        <v>250</v>
      </c>
      <c r="D73" s="48">
        <v>17555200</v>
      </c>
      <c r="E73" s="49">
        <v>4156093.64</v>
      </c>
      <c r="F73" s="50">
        <f t="shared" si="1"/>
        <v>13399106.359999999</v>
      </c>
    </row>
    <row r="74" spans="1:6" ht="13.2" x14ac:dyDescent="0.25">
      <c r="A74" s="18" t="s">
        <v>170</v>
      </c>
      <c r="B74" s="57" t="s">
        <v>166</v>
      </c>
      <c r="C74" s="20" t="s">
        <v>251</v>
      </c>
      <c r="D74" s="21">
        <v>8610900</v>
      </c>
      <c r="E74" s="58">
        <v>2361667.1</v>
      </c>
      <c r="F74" s="59">
        <f t="shared" si="1"/>
        <v>6249232.9000000004</v>
      </c>
    </row>
    <row r="75" spans="1:6" ht="31.2" x14ac:dyDescent="0.25">
      <c r="A75" s="18" t="s">
        <v>172</v>
      </c>
      <c r="B75" s="57" t="s">
        <v>166</v>
      </c>
      <c r="C75" s="20" t="s">
        <v>252</v>
      </c>
      <c r="D75" s="21">
        <v>2482600</v>
      </c>
      <c r="E75" s="58">
        <v>616890.9</v>
      </c>
      <c r="F75" s="59">
        <f t="shared" si="1"/>
        <v>1865709.1</v>
      </c>
    </row>
    <row r="76" spans="1:6" ht="21" x14ac:dyDescent="0.25">
      <c r="A76" s="18" t="s">
        <v>180</v>
      </c>
      <c r="B76" s="57" t="s">
        <v>166</v>
      </c>
      <c r="C76" s="20" t="s">
        <v>253</v>
      </c>
      <c r="D76" s="21">
        <v>493100</v>
      </c>
      <c r="E76" s="58">
        <v>129726.93</v>
      </c>
      <c r="F76" s="59">
        <f t="shared" si="1"/>
        <v>363373.07</v>
      </c>
    </row>
    <row r="77" spans="1:6" ht="13.2" x14ac:dyDescent="0.25">
      <c r="A77" s="18" t="s">
        <v>182</v>
      </c>
      <c r="B77" s="57" t="s">
        <v>166</v>
      </c>
      <c r="C77" s="20" t="s">
        <v>254</v>
      </c>
      <c r="D77" s="21">
        <v>5968100</v>
      </c>
      <c r="E77" s="58">
        <v>1047808.71</v>
      </c>
      <c r="F77" s="59">
        <f t="shared" si="1"/>
        <v>4920291.29</v>
      </c>
    </row>
    <row r="78" spans="1:6" ht="13.2" x14ac:dyDescent="0.25">
      <c r="A78" s="18" t="s">
        <v>192</v>
      </c>
      <c r="B78" s="57" t="s">
        <v>166</v>
      </c>
      <c r="C78" s="20" t="s">
        <v>255</v>
      </c>
      <c r="D78" s="21">
        <v>500</v>
      </c>
      <c r="E78" s="58" t="s">
        <v>31</v>
      </c>
      <c r="F78" s="59">
        <f t="shared" si="1"/>
        <v>500</v>
      </c>
    </row>
    <row r="79" spans="1:6" ht="31.2" x14ac:dyDescent="0.25">
      <c r="A79" s="45" t="s">
        <v>256</v>
      </c>
      <c r="B79" s="46" t="s">
        <v>166</v>
      </c>
      <c r="C79" s="47" t="s">
        <v>257</v>
      </c>
      <c r="D79" s="48">
        <v>4100000</v>
      </c>
      <c r="E79" s="49">
        <v>337991</v>
      </c>
      <c r="F79" s="50">
        <f t="shared" si="1"/>
        <v>3762009</v>
      </c>
    </row>
    <row r="80" spans="1:6" ht="13.2" x14ac:dyDescent="0.25">
      <c r="A80" s="18" t="s">
        <v>182</v>
      </c>
      <c r="B80" s="57" t="s">
        <v>166</v>
      </c>
      <c r="C80" s="20" t="s">
        <v>258</v>
      </c>
      <c r="D80" s="21">
        <v>4100000</v>
      </c>
      <c r="E80" s="58">
        <v>337991</v>
      </c>
      <c r="F80" s="59">
        <f t="shared" si="1"/>
        <v>3762009</v>
      </c>
    </row>
    <row r="81" spans="1:6" ht="21" x14ac:dyDescent="0.25">
      <c r="A81" s="45" t="s">
        <v>259</v>
      </c>
      <c r="B81" s="46" t="s">
        <v>166</v>
      </c>
      <c r="C81" s="47" t="s">
        <v>260</v>
      </c>
      <c r="D81" s="48">
        <v>10560</v>
      </c>
      <c r="E81" s="49" t="s">
        <v>31</v>
      </c>
      <c r="F81" s="50">
        <f t="shared" si="1"/>
        <v>10560</v>
      </c>
    </row>
    <row r="82" spans="1:6" ht="13.2" x14ac:dyDescent="0.25">
      <c r="A82" s="18" t="s">
        <v>182</v>
      </c>
      <c r="B82" s="57" t="s">
        <v>166</v>
      </c>
      <c r="C82" s="20" t="s">
        <v>261</v>
      </c>
      <c r="D82" s="21">
        <v>10560</v>
      </c>
      <c r="E82" s="58" t="s">
        <v>31</v>
      </c>
      <c r="F82" s="59">
        <f t="shared" si="1"/>
        <v>10560</v>
      </c>
    </row>
    <row r="83" spans="1:6" ht="13.2" x14ac:dyDescent="0.25">
      <c r="A83" s="45" t="s">
        <v>262</v>
      </c>
      <c r="B83" s="46" t="s">
        <v>166</v>
      </c>
      <c r="C83" s="47" t="s">
        <v>263</v>
      </c>
      <c r="D83" s="48">
        <v>239663107</v>
      </c>
      <c r="E83" s="49">
        <v>13093797.859999999</v>
      </c>
      <c r="F83" s="50">
        <f t="shared" si="1"/>
        <v>226569309.13999999</v>
      </c>
    </row>
    <row r="84" spans="1:6" ht="13.2" x14ac:dyDescent="0.25">
      <c r="A84" s="18" t="s">
        <v>182</v>
      </c>
      <c r="B84" s="57" t="s">
        <v>166</v>
      </c>
      <c r="C84" s="20" t="s">
        <v>264</v>
      </c>
      <c r="D84" s="21">
        <v>58524300</v>
      </c>
      <c r="E84" s="58">
        <v>13093797.859999999</v>
      </c>
      <c r="F84" s="59">
        <f t="shared" si="1"/>
        <v>45430502.140000001</v>
      </c>
    </row>
    <row r="85" spans="1:6" ht="21" x14ac:dyDescent="0.25">
      <c r="A85" s="18" t="s">
        <v>265</v>
      </c>
      <c r="B85" s="57" t="s">
        <v>166</v>
      </c>
      <c r="C85" s="20" t="s">
        <v>266</v>
      </c>
      <c r="D85" s="21">
        <v>180788807</v>
      </c>
      <c r="E85" s="58" t="s">
        <v>31</v>
      </c>
      <c r="F85" s="59">
        <f t="shared" ref="F85:F113" si="2">IF(OR(D85="-",IF(E85="-",0,E85)&gt;=IF(D85="-",0,D85)),"-",IF(D85="-",0,D85)-IF(E85="-",0,E85))</f>
        <v>180788807</v>
      </c>
    </row>
    <row r="86" spans="1:6" ht="41.4" x14ac:dyDescent="0.25">
      <c r="A86" s="18" t="s">
        <v>267</v>
      </c>
      <c r="B86" s="57" t="s">
        <v>166</v>
      </c>
      <c r="C86" s="20" t="s">
        <v>268</v>
      </c>
      <c r="D86" s="21">
        <v>350000</v>
      </c>
      <c r="E86" s="58" t="s">
        <v>31</v>
      </c>
      <c r="F86" s="59">
        <f t="shared" si="2"/>
        <v>350000</v>
      </c>
    </row>
    <row r="87" spans="1:6" ht="13.2" x14ac:dyDescent="0.25">
      <c r="A87" s="45" t="s">
        <v>269</v>
      </c>
      <c r="B87" s="46" t="s">
        <v>166</v>
      </c>
      <c r="C87" s="47" t="s">
        <v>270</v>
      </c>
      <c r="D87" s="48">
        <v>350000</v>
      </c>
      <c r="E87" s="49" t="s">
        <v>31</v>
      </c>
      <c r="F87" s="50">
        <f t="shared" si="2"/>
        <v>350000</v>
      </c>
    </row>
    <row r="88" spans="1:6" ht="41.4" x14ac:dyDescent="0.25">
      <c r="A88" s="18" t="s">
        <v>267</v>
      </c>
      <c r="B88" s="57" t="s">
        <v>166</v>
      </c>
      <c r="C88" s="20" t="s">
        <v>271</v>
      </c>
      <c r="D88" s="21">
        <v>350000</v>
      </c>
      <c r="E88" s="58" t="s">
        <v>31</v>
      </c>
      <c r="F88" s="59">
        <f t="shared" si="2"/>
        <v>350000</v>
      </c>
    </row>
    <row r="89" spans="1:6" ht="13.2" x14ac:dyDescent="0.25">
      <c r="A89" s="45" t="s">
        <v>272</v>
      </c>
      <c r="B89" s="46" t="s">
        <v>166</v>
      </c>
      <c r="C89" s="47" t="s">
        <v>273</v>
      </c>
      <c r="D89" s="48">
        <v>235760107</v>
      </c>
      <c r="E89" s="49">
        <v>11878547.859999999</v>
      </c>
      <c r="F89" s="50">
        <f t="shared" si="2"/>
        <v>223881559.13999999</v>
      </c>
    </row>
    <row r="90" spans="1:6" ht="13.2" x14ac:dyDescent="0.25">
      <c r="A90" s="18" t="s">
        <v>182</v>
      </c>
      <c r="B90" s="57" t="s">
        <v>166</v>
      </c>
      <c r="C90" s="20" t="s">
        <v>274</v>
      </c>
      <c r="D90" s="21">
        <v>54971300</v>
      </c>
      <c r="E90" s="58">
        <v>11878547.859999999</v>
      </c>
      <c r="F90" s="59">
        <f t="shared" si="2"/>
        <v>43092752.140000001</v>
      </c>
    </row>
    <row r="91" spans="1:6" ht="21" x14ac:dyDescent="0.25">
      <c r="A91" s="18" t="s">
        <v>265</v>
      </c>
      <c r="B91" s="57" t="s">
        <v>166</v>
      </c>
      <c r="C91" s="20" t="s">
        <v>275</v>
      </c>
      <c r="D91" s="21">
        <v>180788807</v>
      </c>
      <c r="E91" s="58" t="s">
        <v>31</v>
      </c>
      <c r="F91" s="59">
        <f t="shared" si="2"/>
        <v>180788807</v>
      </c>
    </row>
    <row r="92" spans="1:6" ht="13.2" x14ac:dyDescent="0.25">
      <c r="A92" s="45" t="s">
        <v>276</v>
      </c>
      <c r="B92" s="46" t="s">
        <v>166</v>
      </c>
      <c r="C92" s="47" t="s">
        <v>277</v>
      </c>
      <c r="D92" s="48">
        <v>3553000</v>
      </c>
      <c r="E92" s="49">
        <v>1215250</v>
      </c>
      <c r="F92" s="50">
        <f t="shared" si="2"/>
        <v>2337750</v>
      </c>
    </row>
    <row r="93" spans="1:6" ht="13.2" x14ac:dyDescent="0.25">
      <c r="A93" s="18" t="s">
        <v>182</v>
      </c>
      <c r="B93" s="57" t="s">
        <v>166</v>
      </c>
      <c r="C93" s="20" t="s">
        <v>278</v>
      </c>
      <c r="D93" s="21">
        <v>3553000</v>
      </c>
      <c r="E93" s="58">
        <v>1215250</v>
      </c>
      <c r="F93" s="59">
        <f t="shared" si="2"/>
        <v>2337750</v>
      </c>
    </row>
    <row r="94" spans="1:6" ht="13.2" x14ac:dyDescent="0.25">
      <c r="A94" s="45" t="s">
        <v>279</v>
      </c>
      <c r="B94" s="46" t="s">
        <v>166</v>
      </c>
      <c r="C94" s="47" t="s">
        <v>280</v>
      </c>
      <c r="D94" s="48">
        <v>129615998.34999999</v>
      </c>
      <c r="E94" s="49">
        <v>14125931.060000001</v>
      </c>
      <c r="F94" s="50">
        <f t="shared" si="2"/>
        <v>115490067.28999999</v>
      </c>
    </row>
    <row r="95" spans="1:6" ht="13.2" x14ac:dyDescent="0.25">
      <c r="A95" s="18" t="s">
        <v>182</v>
      </c>
      <c r="B95" s="57" t="s">
        <v>166</v>
      </c>
      <c r="C95" s="20" t="s">
        <v>281</v>
      </c>
      <c r="D95" s="21">
        <v>97989098.349999994</v>
      </c>
      <c r="E95" s="58">
        <v>9191912.1999999993</v>
      </c>
      <c r="F95" s="59">
        <f t="shared" si="2"/>
        <v>88797186.149999991</v>
      </c>
    </row>
    <row r="96" spans="1:6" ht="13.2" x14ac:dyDescent="0.25">
      <c r="A96" s="18" t="s">
        <v>184</v>
      </c>
      <c r="B96" s="57" t="s">
        <v>166</v>
      </c>
      <c r="C96" s="20" t="s">
        <v>282</v>
      </c>
      <c r="D96" s="21">
        <v>7900000</v>
      </c>
      <c r="E96" s="58">
        <v>4934018.8600000003</v>
      </c>
      <c r="F96" s="59">
        <f t="shared" si="2"/>
        <v>2965981.1399999997</v>
      </c>
    </row>
    <row r="97" spans="1:6" ht="21" x14ac:dyDescent="0.25">
      <c r="A97" s="18" t="s">
        <v>283</v>
      </c>
      <c r="B97" s="57" t="s">
        <v>166</v>
      </c>
      <c r="C97" s="20" t="s">
        <v>284</v>
      </c>
      <c r="D97" s="21">
        <v>7000000</v>
      </c>
      <c r="E97" s="58" t="s">
        <v>31</v>
      </c>
      <c r="F97" s="59">
        <f t="shared" si="2"/>
        <v>7000000</v>
      </c>
    </row>
    <row r="98" spans="1:6" ht="21" x14ac:dyDescent="0.25">
      <c r="A98" s="18" t="s">
        <v>265</v>
      </c>
      <c r="B98" s="57" t="s">
        <v>166</v>
      </c>
      <c r="C98" s="20" t="s">
        <v>285</v>
      </c>
      <c r="D98" s="21">
        <v>542000</v>
      </c>
      <c r="E98" s="58" t="s">
        <v>31</v>
      </c>
      <c r="F98" s="59">
        <f t="shared" si="2"/>
        <v>542000</v>
      </c>
    </row>
    <row r="99" spans="1:6" ht="41.4" x14ac:dyDescent="0.25">
      <c r="A99" s="18" t="s">
        <v>286</v>
      </c>
      <c r="B99" s="57" t="s">
        <v>166</v>
      </c>
      <c r="C99" s="20" t="s">
        <v>287</v>
      </c>
      <c r="D99" s="21">
        <v>16184900</v>
      </c>
      <c r="E99" s="58" t="s">
        <v>31</v>
      </c>
      <c r="F99" s="59">
        <f t="shared" si="2"/>
        <v>16184900</v>
      </c>
    </row>
    <row r="100" spans="1:6" ht="13.2" x14ac:dyDescent="0.25">
      <c r="A100" s="45" t="s">
        <v>288</v>
      </c>
      <c r="B100" s="46" t="s">
        <v>166</v>
      </c>
      <c r="C100" s="47" t="s">
        <v>289</v>
      </c>
      <c r="D100" s="48">
        <v>16338270.560000001</v>
      </c>
      <c r="E100" s="49">
        <v>182467.02</v>
      </c>
      <c r="F100" s="50">
        <f t="shared" si="2"/>
        <v>16155803.540000001</v>
      </c>
    </row>
    <row r="101" spans="1:6" ht="13.2" x14ac:dyDescent="0.25">
      <c r="A101" s="18" t="s">
        <v>182</v>
      </c>
      <c r="B101" s="57" t="s">
        <v>166</v>
      </c>
      <c r="C101" s="20" t="s">
        <v>290</v>
      </c>
      <c r="D101" s="21">
        <v>2753370.56</v>
      </c>
      <c r="E101" s="58">
        <v>182467.02</v>
      </c>
      <c r="F101" s="59">
        <f t="shared" si="2"/>
        <v>2570903.54</v>
      </c>
    </row>
    <row r="102" spans="1:6" ht="21" x14ac:dyDescent="0.25">
      <c r="A102" s="18" t="s">
        <v>283</v>
      </c>
      <c r="B102" s="57" t="s">
        <v>166</v>
      </c>
      <c r="C102" s="20" t="s">
        <v>291</v>
      </c>
      <c r="D102" s="21">
        <v>7000000</v>
      </c>
      <c r="E102" s="58" t="s">
        <v>31</v>
      </c>
      <c r="F102" s="59">
        <f t="shared" si="2"/>
        <v>7000000</v>
      </c>
    </row>
    <row r="103" spans="1:6" ht="41.4" x14ac:dyDescent="0.25">
      <c r="A103" s="18" t="s">
        <v>286</v>
      </c>
      <c r="B103" s="57" t="s">
        <v>166</v>
      </c>
      <c r="C103" s="20" t="s">
        <v>292</v>
      </c>
      <c r="D103" s="21">
        <v>6584900</v>
      </c>
      <c r="E103" s="58" t="s">
        <v>31</v>
      </c>
      <c r="F103" s="59">
        <f t="shared" si="2"/>
        <v>6584900</v>
      </c>
    </row>
    <row r="104" spans="1:6" ht="13.2" x14ac:dyDescent="0.25">
      <c r="A104" s="45" t="s">
        <v>293</v>
      </c>
      <c r="B104" s="46" t="s">
        <v>166</v>
      </c>
      <c r="C104" s="47" t="s">
        <v>294</v>
      </c>
      <c r="D104" s="48">
        <v>10962000</v>
      </c>
      <c r="E104" s="49">
        <v>330701.18</v>
      </c>
      <c r="F104" s="50">
        <f t="shared" si="2"/>
        <v>10631298.82</v>
      </c>
    </row>
    <row r="105" spans="1:6" ht="13.2" x14ac:dyDescent="0.25">
      <c r="A105" s="18" t="s">
        <v>182</v>
      </c>
      <c r="B105" s="57" t="s">
        <v>166</v>
      </c>
      <c r="C105" s="20" t="s">
        <v>295</v>
      </c>
      <c r="D105" s="21">
        <v>820000</v>
      </c>
      <c r="E105" s="58">
        <v>330701.18</v>
      </c>
      <c r="F105" s="59">
        <f t="shared" si="2"/>
        <v>489298.82</v>
      </c>
    </row>
    <row r="106" spans="1:6" ht="21" x14ac:dyDescent="0.25">
      <c r="A106" s="18" t="s">
        <v>265</v>
      </c>
      <c r="B106" s="57" t="s">
        <v>166</v>
      </c>
      <c r="C106" s="20" t="s">
        <v>296</v>
      </c>
      <c r="D106" s="21">
        <v>542000</v>
      </c>
      <c r="E106" s="58" t="s">
        <v>31</v>
      </c>
      <c r="F106" s="59">
        <f t="shared" si="2"/>
        <v>542000</v>
      </c>
    </row>
    <row r="107" spans="1:6" ht="41.4" x14ac:dyDescent="0.25">
      <c r="A107" s="18" t="s">
        <v>286</v>
      </c>
      <c r="B107" s="57" t="s">
        <v>166</v>
      </c>
      <c r="C107" s="20" t="s">
        <v>297</v>
      </c>
      <c r="D107" s="21">
        <v>9600000</v>
      </c>
      <c r="E107" s="58" t="s">
        <v>31</v>
      </c>
      <c r="F107" s="59">
        <f t="shared" si="2"/>
        <v>9600000</v>
      </c>
    </row>
    <row r="108" spans="1:6" ht="13.2" x14ac:dyDescent="0.25">
      <c r="A108" s="45" t="s">
        <v>298</v>
      </c>
      <c r="B108" s="46" t="s">
        <v>166</v>
      </c>
      <c r="C108" s="47" t="s">
        <v>299</v>
      </c>
      <c r="D108" s="48">
        <v>102315727.79000001</v>
      </c>
      <c r="E108" s="49">
        <v>13612762.859999999</v>
      </c>
      <c r="F108" s="50">
        <f t="shared" si="2"/>
        <v>88702964.930000007</v>
      </c>
    </row>
    <row r="109" spans="1:6" ht="13.2" x14ac:dyDescent="0.25">
      <c r="A109" s="18" t="s">
        <v>182</v>
      </c>
      <c r="B109" s="57" t="s">
        <v>166</v>
      </c>
      <c r="C109" s="20" t="s">
        <v>300</v>
      </c>
      <c r="D109" s="21">
        <v>94415727.790000007</v>
      </c>
      <c r="E109" s="58">
        <v>8678744</v>
      </c>
      <c r="F109" s="59">
        <f t="shared" si="2"/>
        <v>85736983.790000007</v>
      </c>
    </row>
    <row r="110" spans="1:6" ht="13.2" x14ac:dyDescent="0.25">
      <c r="A110" s="18" t="s">
        <v>184</v>
      </c>
      <c r="B110" s="57" t="s">
        <v>166</v>
      </c>
      <c r="C110" s="20" t="s">
        <v>301</v>
      </c>
      <c r="D110" s="21">
        <v>7900000</v>
      </c>
      <c r="E110" s="58">
        <v>4934018.8600000003</v>
      </c>
      <c r="F110" s="59">
        <f t="shared" si="2"/>
        <v>2965981.1399999997</v>
      </c>
    </row>
    <row r="111" spans="1:6" ht="13.2" x14ac:dyDescent="0.25">
      <c r="A111" s="45" t="s">
        <v>302</v>
      </c>
      <c r="B111" s="46" t="s">
        <v>166</v>
      </c>
      <c r="C111" s="47" t="s">
        <v>303</v>
      </c>
      <c r="D111" s="48">
        <v>3050000</v>
      </c>
      <c r="E111" s="49">
        <v>1050000</v>
      </c>
      <c r="F111" s="50">
        <f t="shared" si="2"/>
        <v>2000000</v>
      </c>
    </row>
    <row r="112" spans="1:6" ht="41.4" x14ac:dyDescent="0.25">
      <c r="A112" s="18" t="s">
        <v>304</v>
      </c>
      <c r="B112" s="57" t="s">
        <v>166</v>
      </c>
      <c r="C112" s="20" t="s">
        <v>305</v>
      </c>
      <c r="D112" s="21">
        <v>3050000</v>
      </c>
      <c r="E112" s="58">
        <v>1050000</v>
      </c>
      <c r="F112" s="59">
        <f t="shared" si="2"/>
        <v>2000000</v>
      </c>
    </row>
    <row r="113" spans="1:6" ht="13.2" x14ac:dyDescent="0.25">
      <c r="A113" s="45" t="s">
        <v>306</v>
      </c>
      <c r="B113" s="46" t="s">
        <v>166</v>
      </c>
      <c r="C113" s="47" t="s">
        <v>307</v>
      </c>
      <c r="D113" s="48">
        <v>3050000</v>
      </c>
      <c r="E113" s="49">
        <v>1050000</v>
      </c>
      <c r="F113" s="50">
        <f t="shared" si="2"/>
        <v>2000000</v>
      </c>
    </row>
    <row r="114" spans="1:6" ht="41.4" x14ac:dyDescent="0.25">
      <c r="A114" s="18" t="s">
        <v>304</v>
      </c>
      <c r="B114" s="57" t="s">
        <v>166</v>
      </c>
      <c r="C114" s="20" t="s">
        <v>308</v>
      </c>
      <c r="D114" s="21">
        <v>3050000</v>
      </c>
      <c r="E114" s="58">
        <v>1050000</v>
      </c>
      <c r="F114" s="59">
        <f t="shared" ref="F114:F131" si="3">IF(OR(D114="-",IF(E114="-",0,E114)&gt;=IF(D114="-",0,D114)),"-",IF(D114="-",0,D114)-IF(E114="-",0,E114))</f>
        <v>2000000</v>
      </c>
    </row>
    <row r="115" spans="1:6" ht="13.2" x14ac:dyDescent="0.25">
      <c r="A115" s="45" t="s">
        <v>309</v>
      </c>
      <c r="B115" s="46" t="s">
        <v>166</v>
      </c>
      <c r="C115" s="47" t="s">
        <v>310</v>
      </c>
      <c r="D115" s="48">
        <v>25103000</v>
      </c>
      <c r="E115" s="49">
        <v>8152200</v>
      </c>
      <c r="F115" s="50">
        <f t="shared" si="3"/>
        <v>16950800</v>
      </c>
    </row>
    <row r="116" spans="1:6" ht="41.4" x14ac:dyDescent="0.25">
      <c r="A116" s="18" t="s">
        <v>304</v>
      </c>
      <c r="B116" s="57" t="s">
        <v>166</v>
      </c>
      <c r="C116" s="20" t="s">
        <v>311</v>
      </c>
      <c r="D116" s="21">
        <v>25103000</v>
      </c>
      <c r="E116" s="58">
        <v>8152200</v>
      </c>
      <c r="F116" s="59">
        <f t="shared" si="3"/>
        <v>16950800</v>
      </c>
    </row>
    <row r="117" spans="1:6" ht="13.2" x14ac:dyDescent="0.25">
      <c r="A117" s="45" t="s">
        <v>312</v>
      </c>
      <c r="B117" s="46" t="s">
        <v>166</v>
      </c>
      <c r="C117" s="47" t="s">
        <v>313</v>
      </c>
      <c r="D117" s="48">
        <v>25103000</v>
      </c>
      <c r="E117" s="49">
        <v>8152200</v>
      </c>
      <c r="F117" s="50">
        <f t="shared" si="3"/>
        <v>16950800</v>
      </c>
    </row>
    <row r="118" spans="1:6" ht="41.4" x14ac:dyDescent="0.25">
      <c r="A118" s="18" t="s">
        <v>304</v>
      </c>
      <c r="B118" s="57" t="s">
        <v>166</v>
      </c>
      <c r="C118" s="20" t="s">
        <v>314</v>
      </c>
      <c r="D118" s="21">
        <v>25103000</v>
      </c>
      <c r="E118" s="58">
        <v>8152200</v>
      </c>
      <c r="F118" s="59">
        <f t="shared" si="3"/>
        <v>16950800</v>
      </c>
    </row>
    <row r="119" spans="1:6" ht="13.2" x14ac:dyDescent="0.25">
      <c r="A119" s="45" t="s">
        <v>315</v>
      </c>
      <c r="B119" s="46" t="s">
        <v>166</v>
      </c>
      <c r="C119" s="47" t="s">
        <v>316</v>
      </c>
      <c r="D119" s="48">
        <v>7352600</v>
      </c>
      <c r="E119" s="49">
        <v>1939707</v>
      </c>
      <c r="F119" s="50">
        <f t="shared" si="3"/>
        <v>5412893</v>
      </c>
    </row>
    <row r="120" spans="1:6" ht="13.2" x14ac:dyDescent="0.25">
      <c r="A120" s="18" t="s">
        <v>317</v>
      </c>
      <c r="B120" s="57" t="s">
        <v>166</v>
      </c>
      <c r="C120" s="20" t="s">
        <v>318</v>
      </c>
      <c r="D120" s="21">
        <v>4152600</v>
      </c>
      <c r="E120" s="58">
        <v>788307</v>
      </c>
      <c r="F120" s="59">
        <f t="shared" si="3"/>
        <v>3364293</v>
      </c>
    </row>
    <row r="121" spans="1:6" ht="21" x14ac:dyDescent="0.25">
      <c r="A121" s="18" t="s">
        <v>319</v>
      </c>
      <c r="B121" s="57" t="s">
        <v>166</v>
      </c>
      <c r="C121" s="20" t="s">
        <v>320</v>
      </c>
      <c r="D121" s="21">
        <v>2290000</v>
      </c>
      <c r="E121" s="58">
        <v>323000</v>
      </c>
      <c r="F121" s="59">
        <f t="shared" si="3"/>
        <v>1967000</v>
      </c>
    </row>
    <row r="122" spans="1:6" ht="21" x14ac:dyDescent="0.25">
      <c r="A122" s="18" t="s">
        <v>321</v>
      </c>
      <c r="B122" s="57" t="s">
        <v>166</v>
      </c>
      <c r="C122" s="20" t="s">
        <v>322</v>
      </c>
      <c r="D122" s="21">
        <v>910000</v>
      </c>
      <c r="E122" s="58">
        <v>828400</v>
      </c>
      <c r="F122" s="59">
        <f t="shared" si="3"/>
        <v>81600</v>
      </c>
    </row>
    <row r="123" spans="1:6" ht="13.2" x14ac:dyDescent="0.25">
      <c r="A123" s="45" t="s">
        <v>323</v>
      </c>
      <c r="B123" s="46" t="s">
        <v>166</v>
      </c>
      <c r="C123" s="47" t="s">
        <v>324</v>
      </c>
      <c r="D123" s="48">
        <v>4152600</v>
      </c>
      <c r="E123" s="49">
        <v>788307</v>
      </c>
      <c r="F123" s="50">
        <f t="shared" si="3"/>
        <v>3364293</v>
      </c>
    </row>
    <row r="124" spans="1:6" ht="13.2" x14ac:dyDescent="0.25">
      <c r="A124" s="18" t="s">
        <v>317</v>
      </c>
      <c r="B124" s="57" t="s">
        <v>166</v>
      </c>
      <c r="C124" s="20" t="s">
        <v>325</v>
      </c>
      <c r="D124" s="21">
        <v>4152600</v>
      </c>
      <c r="E124" s="58">
        <v>788307</v>
      </c>
      <c r="F124" s="59">
        <f t="shared" si="3"/>
        <v>3364293</v>
      </c>
    </row>
    <row r="125" spans="1:6" ht="13.2" x14ac:dyDescent="0.25">
      <c r="A125" s="45" t="s">
        <v>326</v>
      </c>
      <c r="B125" s="46" t="s">
        <v>166</v>
      </c>
      <c r="C125" s="47" t="s">
        <v>327</v>
      </c>
      <c r="D125" s="48">
        <v>3200000</v>
      </c>
      <c r="E125" s="49">
        <v>1151400</v>
      </c>
      <c r="F125" s="50">
        <f t="shared" si="3"/>
        <v>2048600</v>
      </c>
    </row>
    <row r="126" spans="1:6" ht="21" x14ac:dyDescent="0.25">
      <c r="A126" s="18" t="s">
        <v>319</v>
      </c>
      <c r="B126" s="57" t="s">
        <v>166</v>
      </c>
      <c r="C126" s="20" t="s">
        <v>328</v>
      </c>
      <c r="D126" s="21">
        <v>2290000</v>
      </c>
      <c r="E126" s="58">
        <v>323000</v>
      </c>
      <c r="F126" s="59">
        <f t="shared" si="3"/>
        <v>1967000</v>
      </c>
    </row>
    <row r="127" spans="1:6" ht="21" x14ac:dyDescent="0.25">
      <c r="A127" s="18" t="s">
        <v>321</v>
      </c>
      <c r="B127" s="57" t="s">
        <v>166</v>
      </c>
      <c r="C127" s="20" t="s">
        <v>329</v>
      </c>
      <c r="D127" s="21">
        <v>910000</v>
      </c>
      <c r="E127" s="58">
        <v>828400</v>
      </c>
      <c r="F127" s="59">
        <f t="shared" si="3"/>
        <v>81600</v>
      </c>
    </row>
    <row r="128" spans="1:6" ht="13.2" x14ac:dyDescent="0.25">
      <c r="A128" s="45" t="s">
        <v>330</v>
      </c>
      <c r="B128" s="46" t="s">
        <v>166</v>
      </c>
      <c r="C128" s="47" t="s">
        <v>331</v>
      </c>
      <c r="D128" s="48">
        <v>2710000</v>
      </c>
      <c r="E128" s="49">
        <v>496040</v>
      </c>
      <c r="F128" s="50">
        <f t="shared" si="3"/>
        <v>2213960</v>
      </c>
    </row>
    <row r="129" spans="1:6" ht="13.2" x14ac:dyDescent="0.25">
      <c r="A129" s="18" t="s">
        <v>182</v>
      </c>
      <c r="B129" s="57" t="s">
        <v>166</v>
      </c>
      <c r="C129" s="20" t="s">
        <v>332</v>
      </c>
      <c r="D129" s="21">
        <v>2710000</v>
      </c>
      <c r="E129" s="58">
        <v>496040</v>
      </c>
      <c r="F129" s="59">
        <f t="shared" si="3"/>
        <v>2213960</v>
      </c>
    </row>
    <row r="130" spans="1:6" ht="13.2" x14ac:dyDescent="0.25">
      <c r="A130" s="45" t="s">
        <v>333</v>
      </c>
      <c r="B130" s="46" t="s">
        <v>166</v>
      </c>
      <c r="C130" s="47" t="s">
        <v>334</v>
      </c>
      <c r="D130" s="48">
        <v>2710000</v>
      </c>
      <c r="E130" s="49">
        <v>496040</v>
      </c>
      <c r="F130" s="50">
        <f t="shared" si="3"/>
        <v>2213960</v>
      </c>
    </row>
    <row r="131" spans="1:6" ht="13.8" thickBot="1" x14ac:dyDescent="0.3">
      <c r="A131" s="18" t="s">
        <v>182</v>
      </c>
      <c r="B131" s="57" t="s">
        <v>166</v>
      </c>
      <c r="C131" s="20" t="s">
        <v>335</v>
      </c>
      <c r="D131" s="21">
        <v>2710000</v>
      </c>
      <c r="E131" s="58">
        <v>496040</v>
      </c>
      <c r="F131" s="59">
        <f t="shared" si="3"/>
        <v>2213960</v>
      </c>
    </row>
    <row r="132" spans="1:6" ht="9" customHeight="1" x14ac:dyDescent="0.25">
      <c r="A132" s="60"/>
      <c r="B132" s="61"/>
      <c r="C132" s="62"/>
      <c r="D132" s="63"/>
      <c r="E132" s="61"/>
      <c r="F132" s="61"/>
    </row>
    <row r="133" spans="1:6" ht="13.5" customHeight="1" x14ac:dyDescent="0.25">
      <c r="A133" s="64" t="s">
        <v>336</v>
      </c>
      <c r="B133" s="65" t="s">
        <v>337</v>
      </c>
      <c r="C133" s="66" t="s">
        <v>167</v>
      </c>
      <c r="D133" s="67">
        <v>-21855261.25</v>
      </c>
      <c r="E133" s="67">
        <v>50091141.990000002</v>
      </c>
      <c r="F133" s="68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conditionalFormatting sqref="E23:F23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5"/>
      <c r="B1" s="105"/>
      <c r="C1" s="105"/>
      <c r="D1" s="105"/>
      <c r="E1" s="105"/>
      <c r="F1" s="105"/>
    </row>
    <row r="2" spans="1:6" ht="13.2" customHeight="1" x14ac:dyDescent="0.25">
      <c r="A2" s="83" t="s">
        <v>339</v>
      </c>
      <c r="B2" s="83"/>
      <c r="C2" s="83"/>
      <c r="D2" s="83"/>
      <c r="E2" s="83"/>
      <c r="F2" s="83"/>
    </row>
    <row r="3" spans="1:6" ht="9" customHeight="1" x14ac:dyDescent="0.25">
      <c r="A3" s="4"/>
      <c r="B3" s="69"/>
      <c r="C3" s="37"/>
      <c r="D3" s="7"/>
      <c r="E3" s="7"/>
      <c r="F3" s="37"/>
    </row>
    <row r="4" spans="1:6" ht="13.95" customHeight="1" x14ac:dyDescent="0.25">
      <c r="A4" s="92" t="s">
        <v>6</v>
      </c>
      <c r="B4" s="86" t="s">
        <v>7</v>
      </c>
      <c r="C4" s="98" t="s">
        <v>340</v>
      </c>
      <c r="D4" s="89" t="s">
        <v>9</v>
      </c>
      <c r="E4" s="89" t="s">
        <v>10</v>
      </c>
      <c r="F4" s="95" t="s">
        <v>11</v>
      </c>
    </row>
    <row r="5" spans="1:6" ht="4.95" customHeight="1" x14ac:dyDescent="0.25">
      <c r="A5" s="93"/>
      <c r="B5" s="87"/>
      <c r="C5" s="99"/>
      <c r="D5" s="90"/>
      <c r="E5" s="90"/>
      <c r="F5" s="96"/>
    </row>
    <row r="6" spans="1:6" ht="6" customHeight="1" x14ac:dyDescent="0.25">
      <c r="A6" s="93"/>
      <c r="B6" s="87"/>
      <c r="C6" s="99"/>
      <c r="D6" s="90"/>
      <c r="E6" s="90"/>
      <c r="F6" s="96"/>
    </row>
    <row r="7" spans="1:6" ht="4.95" customHeight="1" x14ac:dyDescent="0.25">
      <c r="A7" s="93"/>
      <c r="B7" s="87"/>
      <c r="C7" s="99"/>
      <c r="D7" s="90"/>
      <c r="E7" s="90"/>
      <c r="F7" s="96"/>
    </row>
    <row r="8" spans="1:6" ht="6" customHeight="1" x14ac:dyDescent="0.25">
      <c r="A8" s="93"/>
      <c r="B8" s="87"/>
      <c r="C8" s="99"/>
      <c r="D8" s="90"/>
      <c r="E8" s="90"/>
      <c r="F8" s="96"/>
    </row>
    <row r="9" spans="1:6" ht="6" customHeight="1" x14ac:dyDescent="0.25">
      <c r="A9" s="93"/>
      <c r="B9" s="87"/>
      <c r="C9" s="99"/>
      <c r="D9" s="90"/>
      <c r="E9" s="90"/>
      <c r="F9" s="96"/>
    </row>
    <row r="10" spans="1:6" ht="18" customHeight="1" x14ac:dyDescent="0.25">
      <c r="A10" s="94"/>
      <c r="B10" s="88"/>
      <c r="C10" s="106"/>
      <c r="D10" s="91"/>
      <c r="E10" s="91"/>
      <c r="F10" s="97"/>
    </row>
    <row r="11" spans="1:6" ht="13.5" customHeight="1" x14ac:dyDescent="0.25">
      <c r="A11" s="12">
        <v>1</v>
      </c>
      <c r="B11" s="13">
        <v>2</v>
      </c>
      <c r="C11" s="14">
        <v>3</v>
      </c>
      <c r="D11" s="15" t="s">
        <v>12</v>
      </c>
      <c r="E11" s="44" t="s">
        <v>13</v>
      </c>
      <c r="F11" s="17" t="s">
        <v>14</v>
      </c>
    </row>
    <row r="12" spans="1:6" ht="21" x14ac:dyDescent="0.25">
      <c r="A12" s="70" t="s">
        <v>341</v>
      </c>
      <c r="B12" s="71" t="s">
        <v>342</v>
      </c>
      <c r="C12" s="72" t="s">
        <v>167</v>
      </c>
      <c r="D12" s="73">
        <v>21620392</v>
      </c>
      <c r="E12" s="73">
        <v>-50091141.990000002</v>
      </c>
      <c r="F12" s="74" t="s">
        <v>167</v>
      </c>
    </row>
    <row r="13" spans="1:6" ht="13.2" x14ac:dyDescent="0.25">
      <c r="A13" s="75" t="s">
        <v>18</v>
      </c>
      <c r="B13" s="76"/>
      <c r="C13" s="77"/>
      <c r="D13" s="78"/>
      <c r="E13" s="78"/>
      <c r="F13" s="79"/>
    </row>
    <row r="14" spans="1:6" ht="13.2" x14ac:dyDescent="0.25">
      <c r="A14" s="45" t="s">
        <v>343</v>
      </c>
      <c r="B14" s="80" t="s">
        <v>344</v>
      </c>
      <c r="C14" s="81" t="s">
        <v>167</v>
      </c>
      <c r="D14" s="48" t="s">
        <v>31</v>
      </c>
      <c r="E14" s="48" t="s">
        <v>31</v>
      </c>
      <c r="F14" s="50" t="s">
        <v>31</v>
      </c>
    </row>
    <row r="15" spans="1:6" ht="13.2" x14ac:dyDescent="0.25">
      <c r="A15" s="75" t="s">
        <v>345</v>
      </c>
      <c r="B15" s="76"/>
      <c r="C15" s="77"/>
      <c r="D15" s="78"/>
      <c r="E15" s="78"/>
      <c r="F15" s="79"/>
    </row>
    <row r="16" spans="1:6" ht="13.2" x14ac:dyDescent="0.25">
      <c r="A16" s="45" t="s">
        <v>346</v>
      </c>
      <c r="B16" s="80" t="s">
        <v>347</v>
      </c>
      <c r="C16" s="81" t="s">
        <v>167</v>
      </c>
      <c r="D16" s="48" t="s">
        <v>31</v>
      </c>
      <c r="E16" s="48" t="s">
        <v>31</v>
      </c>
      <c r="F16" s="50" t="s">
        <v>31</v>
      </c>
    </row>
    <row r="17" spans="1:6" ht="13.2" x14ac:dyDescent="0.25">
      <c r="A17" s="75" t="s">
        <v>345</v>
      </c>
      <c r="B17" s="76"/>
      <c r="C17" s="77"/>
      <c r="D17" s="78"/>
      <c r="E17" s="78"/>
      <c r="F17" s="79"/>
    </row>
    <row r="18" spans="1:6" ht="21" x14ac:dyDescent="0.25">
      <c r="A18" s="70" t="s">
        <v>349</v>
      </c>
      <c r="B18" s="71" t="s">
        <v>348</v>
      </c>
      <c r="C18" s="72" t="s">
        <v>373</v>
      </c>
      <c r="D18" s="73">
        <v>21620392</v>
      </c>
      <c r="E18" s="73">
        <v>-50091141.990000002</v>
      </c>
      <c r="F18" s="74">
        <v>71711533.989999995</v>
      </c>
    </row>
    <row r="19" spans="1:6" ht="21" x14ac:dyDescent="0.25">
      <c r="A19" s="18" t="s">
        <v>351</v>
      </c>
      <c r="B19" s="19" t="s">
        <v>350</v>
      </c>
      <c r="C19" s="82" t="s">
        <v>352</v>
      </c>
      <c r="D19" s="21">
        <v>-503071722.54000002</v>
      </c>
      <c r="E19" s="21">
        <v>-120137466.16</v>
      </c>
      <c r="F19" s="59" t="s">
        <v>338</v>
      </c>
    </row>
    <row r="20" spans="1:6" ht="21" x14ac:dyDescent="0.25">
      <c r="A20" s="18" t="s">
        <v>354</v>
      </c>
      <c r="B20" s="19" t="s">
        <v>353</v>
      </c>
      <c r="C20" s="82" t="s">
        <v>355</v>
      </c>
      <c r="D20" s="21">
        <v>524692114.54000002</v>
      </c>
      <c r="E20" s="21">
        <v>70046324.170000002</v>
      </c>
      <c r="F20" s="59" t="s">
        <v>338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356</v>
      </c>
      <c r="B1" t="s">
        <v>357</v>
      </c>
    </row>
    <row r="2" spans="1:2" x14ac:dyDescent="0.25">
      <c r="A2" t="s">
        <v>358</v>
      </c>
      <c r="B2" t="s">
        <v>359</v>
      </c>
    </row>
    <row r="3" spans="1:2" x14ac:dyDescent="0.25">
      <c r="A3" t="s">
        <v>360</v>
      </c>
      <c r="B3" t="s">
        <v>1</v>
      </c>
    </row>
    <row r="4" spans="1:2" x14ac:dyDescent="0.25">
      <c r="A4" t="s">
        <v>361</v>
      </c>
      <c r="B4" t="s">
        <v>362</v>
      </c>
    </row>
    <row r="5" spans="1:2" x14ac:dyDescent="0.25">
      <c r="A5" t="s">
        <v>363</v>
      </c>
      <c r="B5" t="s">
        <v>364</v>
      </c>
    </row>
    <row r="6" spans="1:2" x14ac:dyDescent="0.25">
      <c r="A6" t="s">
        <v>365</v>
      </c>
      <c r="B6" t="s">
        <v>357</v>
      </c>
    </row>
    <row r="7" spans="1:2" x14ac:dyDescent="0.25">
      <c r="A7" t="s">
        <v>366</v>
      </c>
      <c r="B7" t="s">
        <v>367</v>
      </c>
    </row>
    <row r="8" spans="1:2" x14ac:dyDescent="0.25">
      <c r="A8" t="s">
        <v>368</v>
      </c>
      <c r="B8" t="s">
        <v>367</v>
      </c>
    </row>
    <row r="9" spans="1:2" x14ac:dyDescent="0.25">
      <c r="A9" t="s">
        <v>369</v>
      </c>
      <c r="B9" t="s">
        <v>370</v>
      </c>
    </row>
    <row r="10" spans="1:2" x14ac:dyDescent="0.25">
      <c r="A10" t="s">
        <v>371</v>
      </c>
      <c r="B10" t="s">
        <v>4</v>
      </c>
    </row>
    <row r="11" spans="1:2" x14ac:dyDescent="0.25">
      <c r="A11" t="s">
        <v>372</v>
      </c>
      <c r="B11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rep:2.54.0.172</dc:description>
  <cp:lastModifiedBy>ЛюбовьТ</cp:lastModifiedBy>
  <dcterms:created xsi:type="dcterms:W3CDTF">2022-05-13T07:46:48Z</dcterms:created>
  <dcterms:modified xsi:type="dcterms:W3CDTF">2022-05-13T08:09:40Z</dcterms:modified>
</cp:coreProperties>
</file>