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программы 2017,2018" sheetId="1" r:id="rId1"/>
    <sheet name="ведомственная 2017,2018" sheetId="2" r:id="rId2"/>
  </sheets>
  <definedNames>
    <definedName name="_xlnm.Print_Area" localSheetId="0">'программы 2017,2018'!$A$1:$F$186</definedName>
  </definedNames>
  <calcPr fullCalcOnLoad="1"/>
</workbook>
</file>

<file path=xl/sharedStrings.xml><?xml version="1.0" encoding="utf-8"?>
<sst xmlns="http://schemas.openxmlformats.org/spreadsheetml/2006/main" count="1229" uniqueCount="261">
  <si>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</si>
  <si>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</si>
  <si>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</si>
  <si>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</si>
  <si>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</si>
  <si>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</si>
  <si>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</si>
  <si>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</si>
  <si>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</si>
  <si>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</si>
  <si>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</si>
  <si>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</si>
  <si>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</si>
  <si>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</si>
  <si>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</si>
  <si>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</si>
  <si>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</si>
  <si>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</si>
  <si>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</si>
  <si>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</si>
  <si>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Рз, ПР</t>
  </si>
  <si>
    <t>1</t>
  </si>
  <si>
    <t>2</t>
  </si>
  <si>
    <t>3</t>
  </si>
  <si>
    <t>4</t>
  </si>
  <si>
    <t>5</t>
  </si>
  <si>
    <t xml:space="preserve">Итого программная часть </t>
  </si>
  <si>
    <t>Закупка товаров, работ, и услуг в сфере информационно-коммункационных технологий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</si>
  <si>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</si>
  <si>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</si>
  <si>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</si>
  <si>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</si>
  <si>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</si>
  <si>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</si>
  <si>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</si>
  <si>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</si>
  <si>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</si>
  <si>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</si>
  <si>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Сумма
(тыс. рублей)</t>
  </si>
  <si>
    <t>05 01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</si>
  <si>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</si>
  <si>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</si>
  <si>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</si>
  <si>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</si>
  <si>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</si>
  <si>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</si>
  <si>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</si>
  <si>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</si>
  <si>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</si>
  <si>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</si>
  <si>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</si>
  <si>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</si>
  <si>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</si>
  <si>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</si>
  <si>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</si>
  <si>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</si>
  <si>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</si>
  <si>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</si>
  <si>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</si>
  <si>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</si>
  <si>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</si>
  <si>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</si>
  <si>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</si>
  <si>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</si>
  <si>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</si>
  <si>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</si>
  <si>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</si>
  <si>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</si>
  <si>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</si>
  <si>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</si>
  <si>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</si>
  <si>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</si>
  <si>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</si>
  <si>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</si>
  <si>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</si>
  <si>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</si>
  <si>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</si>
  <si>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</si>
  <si>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</si>
  <si>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</si>
  <si>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</si>
  <si>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</si>
  <si>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</si>
  <si>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</si>
  <si>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</si>
  <si>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</si>
  <si>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</si>
  <si>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</si>
  <si>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</si>
  <si>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</si>
  <si>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</si>
  <si>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</si>
  <si>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</si>
  <si>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</si>
  <si>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</si>
  <si>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</si>
  <si>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</si>
  <si>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</si>
  <si>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</si>
  <si>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</si>
  <si>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</si>
  <si>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</si>
  <si>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</si>
  <si>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</si>
  <si>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</si>
  <si>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</si>
  <si>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</si>
  <si>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</si>
  <si>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</si>
  <si>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</si>
  <si>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</si>
  <si>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</si>
  <si>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</si>
  <si>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</si>
  <si>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</si>
  <si>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</si>
  <si>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</si>
  <si>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</si>
  <si>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</si>
  <si>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</si>
  <si>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</si>
  <si>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</si>
  <si>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</si>
  <si>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</si>
  <si>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</si>
  <si>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</si>
  <si>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</si>
  <si>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</si>
  <si>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</si>
  <si>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</si>
  <si>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</si>
  <si>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</si>
  <si>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</si>
  <si>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</si>
  <si>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</si>
  <si>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Предоставление субсидии муниципальным автономным учреждениям на  популяризацию физкультуры и спорта среди населения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</si>
  <si>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</si>
  <si>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</si>
  <si>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</si>
  <si>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</si>
  <si>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</si>
  <si>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</si>
  <si>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</si>
  <si>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</si>
  <si>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</si>
  <si>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</si>
  <si>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</si>
  <si>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</si>
  <si>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</si>
  <si>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</si>
  <si>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</si>
  <si>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06 0 01 00000</t>
  </si>
  <si>
    <t>06 0 01 00090</t>
  </si>
  <si>
    <t>06 0 01 00091</t>
  </si>
  <si>
    <t>Финансирование работ по ремонту внутрипоселковых автомобильных дорог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</si>
  <si>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</si>
  <si>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</si>
  <si>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</si>
  <si>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</si>
  <si>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</si>
  <si>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</si>
  <si>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</si>
  <si>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</si>
  <si>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</si>
  <si>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</si>
  <si>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</si>
  <si>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</si>
  <si>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</si>
  <si>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</si>
  <si>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Приобретение и ремонт   муниципального жилого фонда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</si>
  <si>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</si>
  <si>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</si>
  <si>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</si>
  <si>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</si>
  <si>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03 0 03 00066</t>
  </si>
  <si>
    <t xml:space="preserve">Финансирование работ по благоустройству центрального  парка </t>
  </si>
  <si>
    <t>2017 год</t>
  </si>
  <si>
    <t>2018 год</t>
  </si>
  <si>
    <t>Финансиование работ по придомовому благоустройству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</si>
  <si>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</si>
  <si>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</si>
  <si>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</si>
  <si>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</si>
  <si>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>04 0 03 00073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</si>
  <si>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</si>
  <si>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</si>
  <si>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</si>
  <si>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</si>
  <si>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</si>
  <si>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</si>
  <si>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</si>
  <si>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</si>
  <si>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</si>
  <si>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</si>
  <si>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</si>
  <si>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</si>
  <si>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</si>
  <si>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</si>
  <si>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</si>
  <si>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</si>
  <si>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</si>
  <si>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Благоустройство части территорий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</si>
  <si>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</si>
  <si>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</si>
  <si>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Рз</t>
  </si>
  <si>
    <t xml:space="preserve"> ПР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</si>
  <si>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</si>
  <si>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</si>
  <si>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</si>
  <si>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t>Расходы на выплаты персоналу государственных (муниципальных) органов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</si>
  <si>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</si>
  <si>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</si>
  <si>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t>Уплата налогов, сборов и иных платежей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</si>
  <si>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</si>
  <si>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</si>
  <si>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безопасность и правоохранительная деятельность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</si>
  <si>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</si>
  <si>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</si>
  <si>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</si>
  <si>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</si>
  <si>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</si>
  <si>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</si>
  <si>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</si>
  <si>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t xml:space="preserve">Бюджетные инвестиции 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</si>
  <si>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</si>
  <si>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</si>
  <si>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</si>
  <si>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</si>
  <si>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t>Субсидии автономным учреждениям</t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</si>
  <si>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</si>
  <si>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</si>
  <si>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t>Социальная политика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</si>
  <si>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</si>
  <si>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</si>
  <si>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</si>
  <si>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Всего расходов </t>
  </si>
  <si>
    <t>2017 год
(тыс. рублей)</t>
  </si>
  <si>
    <t>2018 год
(тыс. рублей)</t>
  </si>
  <si>
    <t>Бюджетные инвестиции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</si>
  <si>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2017-2018 годы</t>
  </si>
  <si>
    <t>Г</t>
  </si>
  <si>
    <t>05</t>
  </si>
  <si>
    <t>03</t>
  </si>
  <si>
    <t>Ведомственная структура  расходов бюджета  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2017,2018  годы</t>
  </si>
  <si>
    <t>Рензервные фонды</t>
  </si>
  <si>
    <t>Обеспечение деятельности  муниципального казенного учреждения "Охрана общественного порядка"</t>
  </si>
  <si>
    <t>001</t>
  </si>
  <si>
    <t>139463,8-560,8*2,5%=условные расходы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</si>
  <si>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</si>
  <si>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</si>
  <si>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</si>
  <si>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</si>
  <si>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</si>
  <si>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</si>
  <si>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</si>
  <si>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</si>
  <si>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</si>
  <si>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</si>
  <si>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</si>
  <si>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 xml:space="preserve">Приложение № 12                                                                     к решению Совета депутатов                                                  МО "Бугровско сельское поселение"                                       От 18.12.2015 г .№75 
</t>
  </si>
  <si>
    <t xml:space="preserve">Приложение № 10                                                                       к решению Совета депутатов                             МО "Бугровско сельское поселение"                                       От 18.12.2015 г .№75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</si>
</sst>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i/>
      <sz val="11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26"/>
      <name val="Times New Roman"/>
      <family val="1"/>
    </font>
    <font>
      <sz val="10"/>
      <color indexed="26"/>
      <name val="Arial Cyr"/>
      <family val="0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2"/>
      <name val="Times New Roman"/>
      <family val="1"/>
    </font>
    <font>
      <sz val="10"/>
      <color theme="2"/>
      <name val="Arial Cyr"/>
      <family val="0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51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78" fontId="3" fillId="0" borderId="10" xfId="0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wrapText="1"/>
    </xf>
    <xf numFmtId="178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3" fontId="5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3" fontId="5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3" fontId="56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right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173" fontId="3" fillId="0" borderId="12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5"/>
  <sheetViews>
    <sheetView tabSelected="1" zoomScalePageLayoutView="0" workbookViewId="0" topLeftCell="A1">
      <selection activeCell="C1" sqref="C1:F1"/>
    </sheetView>
  </sheetViews>
  <sheetFormatPr defaultColWidth="8.875" defaultRowHeight="12.75"/>
  <cols>
    <col min="1" max="1" width="71.75390625" style="23" customWidth="1"/>
    <col min="2" max="2" width="15.375" style="14" customWidth="1"/>
    <col min="3" max="3" width="7.125" style="14" customWidth="1"/>
    <col min="4" max="4" width="8.75390625" style="14" customWidth="1"/>
    <col min="5" max="6" width="13.125" style="14" customWidth="1"/>
    <col min="7" max="7" width="12.00390625" style="14" customWidth="1"/>
    <col min="8" max="8" width="10.00390625" style="14" customWidth="1"/>
    <col min="9" max="16384" width="8.875" style="14" customWidth="1"/>
  </cols>
  <sheetData>
    <row r="1" spans="1:11" ht="78.75" customHeight="1">
      <c r="A1" s="6"/>
      <c r="B1" s="65"/>
      <c r="C1" s="88" t="s">
        <v>260</v>
      </c>
      <c r="D1" s="88"/>
      <c r="E1" s="88"/>
      <c r="F1" s="88"/>
      <c r="G1" s="33"/>
      <c r="H1" s="65"/>
      <c r="I1" s="65"/>
      <c r="J1" s="65"/>
      <c r="K1" s="65"/>
    </row>
    <row r="2" spans="1:11" ht="122.25" customHeight="1">
      <c r="A2" s="89" t="s">
        <v>239</v>
      </c>
      <c r="B2" s="89"/>
      <c r="C2" s="89"/>
      <c r="D2" s="89"/>
      <c r="E2" s="89"/>
      <c r="F2" s="89"/>
      <c r="G2" s="65"/>
      <c r="H2" s="65"/>
      <c r="I2" s="65"/>
      <c r="J2" s="65"/>
      <c r="K2" s="65"/>
    </row>
    <row r="3" spans="1:11" ht="34.5" customHeight="1">
      <c r="A3" s="92" t="s">
        <v>15</v>
      </c>
      <c r="B3" s="95" t="s">
        <v>13</v>
      </c>
      <c r="C3" s="95" t="s">
        <v>14</v>
      </c>
      <c r="D3" s="92" t="s">
        <v>20</v>
      </c>
      <c r="E3" s="97" t="s">
        <v>38</v>
      </c>
      <c r="F3" s="98"/>
      <c r="G3" s="7"/>
      <c r="H3" s="52"/>
      <c r="I3" s="34"/>
      <c r="J3" s="52"/>
      <c r="K3" s="52"/>
    </row>
    <row r="4" spans="1:11" ht="15.75" customHeight="1">
      <c r="A4" s="93"/>
      <c r="B4" s="96"/>
      <c r="C4" s="96"/>
      <c r="D4" s="93"/>
      <c r="E4" s="9" t="s">
        <v>176</v>
      </c>
      <c r="F4" s="49" t="s">
        <v>177</v>
      </c>
      <c r="G4" s="7"/>
      <c r="H4" s="52"/>
      <c r="I4" s="34"/>
      <c r="J4" s="52"/>
      <c r="K4" s="52"/>
    </row>
    <row r="5" spans="1:11" ht="15">
      <c r="A5" s="8" t="s">
        <v>21</v>
      </c>
      <c r="B5" s="8" t="s">
        <v>22</v>
      </c>
      <c r="C5" s="8" t="s">
        <v>23</v>
      </c>
      <c r="D5" s="8" t="s">
        <v>24</v>
      </c>
      <c r="E5" s="9" t="s">
        <v>25</v>
      </c>
      <c r="F5" s="8">
        <v>6</v>
      </c>
      <c r="G5" s="52"/>
      <c r="H5" s="52"/>
      <c r="I5" s="52"/>
      <c r="J5" s="52"/>
      <c r="K5" s="52"/>
    </row>
    <row r="6" spans="1:11" ht="15">
      <c r="A6" s="82" t="s">
        <v>17</v>
      </c>
      <c r="B6" s="8"/>
      <c r="C6" s="8"/>
      <c r="D6" s="8"/>
      <c r="E6" s="83">
        <v>139463.80000000002</v>
      </c>
      <c r="F6" s="83">
        <v>144633.80000000002</v>
      </c>
      <c r="G6" s="7"/>
      <c r="H6" s="34"/>
      <c r="I6" s="34"/>
      <c r="J6" s="7"/>
      <c r="K6" s="7"/>
    </row>
    <row r="7" spans="1:11" ht="15">
      <c r="A7" s="82" t="s">
        <v>26</v>
      </c>
      <c r="B7" s="12"/>
      <c r="C7" s="12"/>
      <c r="D7" s="12"/>
      <c r="E7" s="13">
        <v>87693.6</v>
      </c>
      <c r="F7" s="13">
        <v>92842.6</v>
      </c>
      <c r="G7" s="7"/>
      <c r="H7" s="7"/>
      <c r="I7" s="7"/>
      <c r="J7" s="7"/>
      <c r="K7" s="7"/>
    </row>
    <row r="8" spans="1:11" s="22" customFormat="1" ht="54.75" customHeight="1">
      <c r="A8" s="70" t="s">
        <v>89</v>
      </c>
      <c r="B8" s="39" t="s">
        <v>43</v>
      </c>
      <c r="C8" s="39" t="s">
        <v>16</v>
      </c>
      <c r="D8" s="40"/>
      <c r="E8" s="41">
        <v>11458.4</v>
      </c>
      <c r="F8" s="41">
        <v>11658.3</v>
      </c>
      <c r="G8" s="42"/>
      <c r="H8" s="90"/>
      <c r="I8" s="90"/>
      <c r="J8" s="90"/>
      <c r="K8" s="90"/>
    </row>
    <row r="9" spans="1:11" ht="30" customHeight="1">
      <c r="A9" s="19" t="s">
        <v>188</v>
      </c>
      <c r="B9" s="10" t="s">
        <v>95</v>
      </c>
      <c r="C9" s="11" t="s">
        <v>16</v>
      </c>
      <c r="D9" s="12" t="s">
        <v>16</v>
      </c>
      <c r="E9" s="13">
        <v>1035</v>
      </c>
      <c r="F9" s="13">
        <v>1038</v>
      </c>
      <c r="G9" s="52"/>
      <c r="H9" s="52"/>
      <c r="I9" s="52"/>
      <c r="J9" s="52"/>
      <c r="K9" s="52"/>
    </row>
    <row r="10" spans="1:11" ht="27.75" customHeight="1">
      <c r="A10" s="2" t="s">
        <v>97</v>
      </c>
      <c r="B10" s="11" t="s">
        <v>45</v>
      </c>
      <c r="C10" s="11"/>
      <c r="D10" s="12"/>
      <c r="E10" s="13">
        <v>1035</v>
      </c>
      <c r="F10" s="13">
        <v>1038</v>
      </c>
      <c r="G10" s="52"/>
      <c r="H10" s="52"/>
      <c r="I10" s="52"/>
      <c r="J10" s="52"/>
      <c r="K10" s="52"/>
    </row>
    <row r="11" spans="1:11" ht="30">
      <c r="A11" s="27" t="s">
        <v>202</v>
      </c>
      <c r="B11" s="11" t="s">
        <v>45</v>
      </c>
      <c r="C11" s="11">
        <v>240</v>
      </c>
      <c r="D11" s="12" t="s">
        <v>16</v>
      </c>
      <c r="E11" s="13">
        <v>135</v>
      </c>
      <c r="F11" s="13">
        <v>138</v>
      </c>
      <c r="G11" s="52"/>
      <c r="H11" s="52"/>
      <c r="I11" s="52"/>
      <c r="J11" s="52"/>
      <c r="K11" s="52"/>
    </row>
    <row r="12" spans="1:11" ht="30">
      <c r="A12" s="1" t="s">
        <v>29</v>
      </c>
      <c r="B12" s="11" t="s">
        <v>45</v>
      </c>
      <c r="C12" s="11">
        <v>240</v>
      </c>
      <c r="D12" s="12" t="s">
        <v>93</v>
      </c>
      <c r="E12" s="13">
        <v>135</v>
      </c>
      <c r="F12" s="13">
        <v>138</v>
      </c>
      <c r="G12" s="52"/>
      <c r="H12" s="52"/>
      <c r="I12" s="52"/>
      <c r="J12" s="52"/>
      <c r="K12" s="52"/>
    </row>
    <row r="13" spans="1:11" ht="30">
      <c r="A13" s="27" t="s">
        <v>202</v>
      </c>
      <c r="B13" s="11" t="s">
        <v>45</v>
      </c>
      <c r="C13" s="11">
        <v>240</v>
      </c>
      <c r="D13" s="12"/>
      <c r="E13" s="13">
        <v>900</v>
      </c>
      <c r="F13" s="13">
        <v>900</v>
      </c>
      <c r="G13" s="52"/>
      <c r="H13" s="52"/>
      <c r="I13" s="52"/>
      <c r="J13" s="52"/>
      <c r="K13" s="52"/>
    </row>
    <row r="14" spans="1:11" ht="15">
      <c r="A14" s="35" t="s">
        <v>36</v>
      </c>
      <c r="B14" s="11" t="s">
        <v>45</v>
      </c>
      <c r="C14" s="11">
        <v>240</v>
      </c>
      <c r="D14" s="12" t="s">
        <v>92</v>
      </c>
      <c r="E14" s="13">
        <v>900</v>
      </c>
      <c r="F14" s="13">
        <v>900</v>
      </c>
      <c r="G14" s="52"/>
      <c r="H14" s="52"/>
      <c r="I14" s="52"/>
      <c r="J14" s="52"/>
      <c r="K14" s="52"/>
    </row>
    <row r="15" spans="1:11" ht="30">
      <c r="A15" s="1" t="s">
        <v>189</v>
      </c>
      <c r="B15" s="11" t="s">
        <v>96</v>
      </c>
      <c r="C15" s="11"/>
      <c r="D15" s="12"/>
      <c r="E15" s="13">
        <v>3440</v>
      </c>
      <c r="F15" s="13">
        <v>3310</v>
      </c>
      <c r="G15" s="5"/>
      <c r="H15" s="52"/>
      <c r="I15" s="52"/>
      <c r="J15" s="52"/>
      <c r="K15" s="52"/>
    </row>
    <row r="16" spans="1:11" ht="30">
      <c r="A16" s="1" t="s">
        <v>98</v>
      </c>
      <c r="B16" s="11" t="s">
        <v>122</v>
      </c>
      <c r="C16" s="11"/>
      <c r="D16" s="12"/>
      <c r="E16" s="13">
        <v>3440</v>
      </c>
      <c r="F16" s="13">
        <v>3310</v>
      </c>
      <c r="G16" s="5"/>
      <c r="H16" s="52"/>
      <c r="I16" s="52"/>
      <c r="J16" s="52"/>
      <c r="K16" s="52"/>
    </row>
    <row r="17" spans="1:11" ht="30">
      <c r="A17" s="27" t="s">
        <v>202</v>
      </c>
      <c r="B17" s="11" t="s">
        <v>122</v>
      </c>
      <c r="C17" s="11">
        <v>240</v>
      </c>
      <c r="D17" s="12" t="s">
        <v>16</v>
      </c>
      <c r="E17" s="13">
        <v>3440</v>
      </c>
      <c r="F17" s="13">
        <v>3310</v>
      </c>
      <c r="G17" s="52"/>
      <c r="H17" s="52"/>
      <c r="I17" s="52"/>
      <c r="J17" s="52"/>
      <c r="K17" s="52"/>
    </row>
    <row r="18" spans="1:11" ht="30">
      <c r="A18" s="1" t="s">
        <v>29</v>
      </c>
      <c r="B18" s="11" t="s">
        <v>122</v>
      </c>
      <c r="C18" s="11">
        <v>240</v>
      </c>
      <c r="D18" s="12" t="s">
        <v>93</v>
      </c>
      <c r="E18" s="13">
        <v>3440</v>
      </c>
      <c r="F18" s="13">
        <v>3310</v>
      </c>
      <c r="G18" s="52"/>
      <c r="H18" s="52"/>
      <c r="I18" s="52"/>
      <c r="J18" s="52"/>
      <c r="K18" s="52"/>
    </row>
    <row r="19" spans="1:11" ht="30">
      <c r="A19" s="27" t="s">
        <v>202</v>
      </c>
      <c r="B19" s="11" t="s">
        <v>122</v>
      </c>
      <c r="C19" s="11">
        <v>240</v>
      </c>
      <c r="D19" s="12"/>
      <c r="E19" s="13">
        <v>0</v>
      </c>
      <c r="F19" s="13"/>
      <c r="G19" s="52"/>
      <c r="H19" s="52"/>
      <c r="I19" s="52"/>
      <c r="J19" s="52"/>
      <c r="K19" s="52"/>
    </row>
    <row r="20" spans="1:11" ht="15">
      <c r="A20" s="35" t="s">
        <v>36</v>
      </c>
      <c r="B20" s="11" t="s">
        <v>122</v>
      </c>
      <c r="C20" s="11">
        <v>240</v>
      </c>
      <c r="D20" s="12" t="s">
        <v>92</v>
      </c>
      <c r="E20" s="13">
        <v>0</v>
      </c>
      <c r="F20" s="13">
        <v>0</v>
      </c>
      <c r="G20" s="52"/>
      <c r="H20" s="52"/>
      <c r="I20" s="52"/>
      <c r="J20" s="52"/>
      <c r="K20" s="52"/>
    </row>
    <row r="21" spans="1:11" ht="36" customHeight="1">
      <c r="A21" s="1" t="s">
        <v>245</v>
      </c>
      <c r="B21" s="11" t="s">
        <v>94</v>
      </c>
      <c r="C21" s="11"/>
      <c r="D21" s="12"/>
      <c r="E21" s="13">
        <v>6983.4</v>
      </c>
      <c r="F21" s="13">
        <v>7310.3</v>
      </c>
      <c r="G21" s="52"/>
      <c r="H21" s="52"/>
      <c r="I21" s="52"/>
      <c r="J21" s="52"/>
      <c r="K21" s="52"/>
    </row>
    <row r="22" spans="1:11" ht="18" customHeight="1">
      <c r="A22" s="1" t="s">
        <v>83</v>
      </c>
      <c r="B22" s="11" t="s">
        <v>78</v>
      </c>
      <c r="C22" s="11"/>
      <c r="D22" s="12"/>
      <c r="E22" s="13">
        <v>6983.4</v>
      </c>
      <c r="F22" s="13">
        <v>7310.3</v>
      </c>
      <c r="G22" s="52"/>
      <c r="H22" s="52"/>
      <c r="I22" s="52"/>
      <c r="J22" s="52"/>
      <c r="K22" s="52"/>
    </row>
    <row r="23" spans="1:11" ht="15">
      <c r="A23" s="27" t="s">
        <v>203</v>
      </c>
      <c r="B23" s="11" t="s">
        <v>78</v>
      </c>
      <c r="C23" s="11">
        <v>110</v>
      </c>
      <c r="D23" s="12"/>
      <c r="E23" s="13">
        <v>5850.9</v>
      </c>
      <c r="F23" s="13">
        <v>6202.7</v>
      </c>
      <c r="G23" s="36"/>
      <c r="H23" s="91"/>
      <c r="I23" s="91"/>
      <c r="J23" s="91"/>
      <c r="K23" s="91"/>
    </row>
    <row r="24" spans="1:11" ht="30">
      <c r="A24" s="1" t="s">
        <v>29</v>
      </c>
      <c r="B24" s="11" t="s">
        <v>78</v>
      </c>
      <c r="C24" s="11">
        <v>110</v>
      </c>
      <c r="D24" s="12" t="s">
        <v>93</v>
      </c>
      <c r="E24" s="13">
        <v>5850.9</v>
      </c>
      <c r="F24" s="13">
        <v>6202.7</v>
      </c>
      <c r="H24" s="52"/>
      <c r="I24" s="52"/>
      <c r="J24" s="52"/>
      <c r="K24" s="52"/>
    </row>
    <row r="25" spans="1:11" ht="30">
      <c r="A25" s="27" t="s">
        <v>202</v>
      </c>
      <c r="B25" s="11" t="s">
        <v>78</v>
      </c>
      <c r="C25" s="11">
        <v>240</v>
      </c>
      <c r="D25" s="12"/>
      <c r="E25" s="13">
        <v>1132.5</v>
      </c>
      <c r="F25" s="13">
        <v>1107.6</v>
      </c>
      <c r="H25" s="52"/>
      <c r="I25" s="52"/>
      <c r="J25" s="52"/>
      <c r="K25" s="52"/>
    </row>
    <row r="26" spans="1:11" ht="30">
      <c r="A26" s="1" t="s">
        <v>29</v>
      </c>
      <c r="B26" s="11" t="s">
        <v>78</v>
      </c>
      <c r="C26" s="11">
        <v>240</v>
      </c>
      <c r="D26" s="12" t="s">
        <v>93</v>
      </c>
      <c r="E26" s="13">
        <v>1132.5</v>
      </c>
      <c r="F26" s="13">
        <v>1107.6</v>
      </c>
      <c r="H26" s="52"/>
      <c r="I26" s="52"/>
      <c r="J26" s="52"/>
      <c r="K26" s="52"/>
    </row>
    <row r="27" spans="1:11" ht="45">
      <c r="A27" s="70" t="s">
        <v>19</v>
      </c>
      <c r="B27" s="39" t="s">
        <v>44</v>
      </c>
      <c r="C27" s="39"/>
      <c r="D27" s="40"/>
      <c r="E27" s="85">
        <v>34950</v>
      </c>
      <c r="F27" s="85">
        <v>34950</v>
      </c>
      <c r="G27" s="42"/>
      <c r="H27" s="42"/>
      <c r="I27" s="42"/>
      <c r="J27" s="42"/>
      <c r="K27" s="42"/>
    </row>
    <row r="28" spans="1:11" ht="30">
      <c r="A28" s="1" t="s">
        <v>190</v>
      </c>
      <c r="B28" s="11" t="s">
        <v>99</v>
      </c>
      <c r="C28" s="11"/>
      <c r="D28" s="12"/>
      <c r="E28" s="13">
        <v>6300</v>
      </c>
      <c r="F28" s="13">
        <v>6300</v>
      </c>
      <c r="G28" s="52"/>
      <c r="H28" s="34"/>
      <c r="I28" s="52"/>
      <c r="J28" s="52"/>
      <c r="K28" s="52"/>
    </row>
    <row r="29" spans="1:11" ht="13.5" customHeight="1">
      <c r="A29" s="1" t="s">
        <v>100</v>
      </c>
      <c r="B29" s="11" t="s">
        <v>79</v>
      </c>
      <c r="C29" s="11"/>
      <c r="D29" s="37"/>
      <c r="E29" s="13">
        <v>6300</v>
      </c>
      <c r="F29" s="13">
        <v>6300</v>
      </c>
      <c r="G29" s="52"/>
      <c r="H29" s="34"/>
      <c r="I29" s="52"/>
      <c r="J29" s="52"/>
      <c r="K29" s="52"/>
    </row>
    <row r="30" spans="1:11" ht="27" customHeight="1">
      <c r="A30" s="27" t="s">
        <v>202</v>
      </c>
      <c r="B30" s="11" t="s">
        <v>79</v>
      </c>
      <c r="C30" s="11">
        <v>240</v>
      </c>
      <c r="D30" s="12"/>
      <c r="E30" s="13">
        <v>6300</v>
      </c>
      <c r="F30" s="13">
        <v>6300</v>
      </c>
      <c r="G30" s="52"/>
      <c r="H30" s="52"/>
      <c r="I30" s="52"/>
      <c r="J30" s="52"/>
      <c r="K30" s="52"/>
    </row>
    <row r="31" spans="1:7" ht="11.25" customHeight="1">
      <c r="A31" s="1" t="s">
        <v>5</v>
      </c>
      <c r="B31" s="11" t="s">
        <v>79</v>
      </c>
      <c r="C31" s="11">
        <v>240</v>
      </c>
      <c r="D31" s="12" t="s">
        <v>104</v>
      </c>
      <c r="E31" s="13">
        <v>6300</v>
      </c>
      <c r="F31" s="13">
        <v>6300</v>
      </c>
      <c r="G31" s="52"/>
    </row>
    <row r="32" spans="1:7" ht="15">
      <c r="A32" s="27" t="s">
        <v>238</v>
      </c>
      <c r="B32" s="11" t="s">
        <v>79</v>
      </c>
      <c r="C32" s="11">
        <v>410</v>
      </c>
      <c r="D32" s="12"/>
      <c r="E32" s="13">
        <v>0</v>
      </c>
      <c r="F32" s="13"/>
      <c r="G32" s="52"/>
    </row>
    <row r="33" spans="1:7" ht="15">
      <c r="A33" s="1" t="s">
        <v>5</v>
      </c>
      <c r="B33" s="11" t="s">
        <v>79</v>
      </c>
      <c r="C33" s="11">
        <v>410</v>
      </c>
      <c r="D33" s="12" t="s">
        <v>104</v>
      </c>
      <c r="E33" s="13">
        <v>0</v>
      </c>
      <c r="F33" s="13">
        <v>0</v>
      </c>
      <c r="G33" s="52"/>
    </row>
    <row r="34" spans="1:7" ht="30">
      <c r="A34" s="1" t="s">
        <v>191</v>
      </c>
      <c r="B34" s="12" t="s">
        <v>101</v>
      </c>
      <c r="C34" s="11"/>
      <c r="D34" s="12"/>
      <c r="E34" s="13">
        <v>17900</v>
      </c>
      <c r="F34" s="13">
        <v>17900</v>
      </c>
      <c r="G34" s="52"/>
    </row>
    <row r="35" spans="1:7" ht="15">
      <c r="A35" s="1" t="s">
        <v>109</v>
      </c>
      <c r="B35" s="12" t="s">
        <v>123</v>
      </c>
      <c r="C35" s="11"/>
      <c r="D35" s="12"/>
      <c r="E35" s="13">
        <v>17900</v>
      </c>
      <c r="F35" s="13">
        <v>17900</v>
      </c>
      <c r="G35" s="52"/>
    </row>
    <row r="36" spans="1:7" ht="28.5" customHeight="1">
      <c r="A36" s="27" t="s">
        <v>202</v>
      </c>
      <c r="B36" s="11" t="s">
        <v>123</v>
      </c>
      <c r="C36" s="11">
        <v>240</v>
      </c>
      <c r="D36" s="12"/>
      <c r="E36" s="13">
        <v>17900</v>
      </c>
      <c r="F36" s="13">
        <v>17900</v>
      </c>
      <c r="G36" s="52"/>
    </row>
    <row r="37" spans="1:7" ht="15" customHeight="1">
      <c r="A37" s="1" t="s">
        <v>5</v>
      </c>
      <c r="B37" s="11" t="s">
        <v>123</v>
      </c>
      <c r="C37" s="11">
        <v>240</v>
      </c>
      <c r="D37" s="12" t="s">
        <v>104</v>
      </c>
      <c r="E37" s="13">
        <v>17900</v>
      </c>
      <c r="F37" s="13">
        <v>17900</v>
      </c>
      <c r="G37" s="38"/>
    </row>
    <row r="38" spans="1:7" ht="30">
      <c r="A38" s="1" t="s">
        <v>192</v>
      </c>
      <c r="B38" s="11" t="s">
        <v>102</v>
      </c>
      <c r="C38" s="11"/>
      <c r="D38" s="12"/>
      <c r="E38" s="13">
        <v>10750</v>
      </c>
      <c r="F38" s="13">
        <v>10750</v>
      </c>
      <c r="G38" s="52"/>
    </row>
    <row r="39" spans="1:7" ht="15">
      <c r="A39" s="1" t="s">
        <v>103</v>
      </c>
      <c r="B39" s="11" t="s">
        <v>124</v>
      </c>
      <c r="C39" s="11"/>
      <c r="D39" s="12"/>
      <c r="E39" s="13">
        <v>10750</v>
      </c>
      <c r="F39" s="13">
        <v>10750</v>
      </c>
      <c r="G39" s="52"/>
    </row>
    <row r="40" spans="1:7" s="22" customFormat="1" ht="30.75" customHeight="1">
      <c r="A40" s="27" t="s">
        <v>202</v>
      </c>
      <c r="B40" s="11" t="s">
        <v>124</v>
      </c>
      <c r="C40" s="11">
        <v>240</v>
      </c>
      <c r="D40" s="12"/>
      <c r="E40" s="13">
        <v>7750</v>
      </c>
      <c r="F40" s="13">
        <v>7750</v>
      </c>
      <c r="G40" s="52"/>
    </row>
    <row r="41" spans="1:7" s="22" customFormat="1" ht="18.75" customHeight="1">
      <c r="A41" s="1" t="s">
        <v>5</v>
      </c>
      <c r="B41" s="11" t="s">
        <v>124</v>
      </c>
      <c r="C41" s="11">
        <v>240</v>
      </c>
      <c r="D41" s="12" t="s">
        <v>104</v>
      </c>
      <c r="E41" s="13">
        <v>7750</v>
      </c>
      <c r="F41" s="13">
        <v>7750</v>
      </c>
      <c r="G41" s="52"/>
    </row>
    <row r="42" spans="1:7" ht="14.25" customHeight="1">
      <c r="A42" s="27" t="s">
        <v>238</v>
      </c>
      <c r="B42" s="11" t="s">
        <v>124</v>
      </c>
      <c r="C42" s="11">
        <v>410</v>
      </c>
      <c r="D42" s="12"/>
      <c r="E42" s="13">
        <v>3000</v>
      </c>
      <c r="F42" s="13">
        <v>3000</v>
      </c>
      <c r="G42" s="52"/>
    </row>
    <row r="43" spans="1:6" s="22" customFormat="1" ht="16.5" customHeight="1">
      <c r="A43" s="1" t="s">
        <v>5</v>
      </c>
      <c r="B43" s="11" t="s">
        <v>124</v>
      </c>
      <c r="C43" s="11">
        <v>410</v>
      </c>
      <c r="D43" s="12" t="s">
        <v>104</v>
      </c>
      <c r="E43" s="13">
        <v>3000</v>
      </c>
      <c r="F43" s="13">
        <v>3000</v>
      </c>
    </row>
    <row r="44" spans="1:6" s="22" customFormat="1" ht="30">
      <c r="A44" s="70" t="s">
        <v>187</v>
      </c>
      <c r="B44" s="39" t="s">
        <v>46</v>
      </c>
      <c r="C44" s="39"/>
      <c r="D44" s="40"/>
      <c r="E44" s="41">
        <v>23667.7</v>
      </c>
      <c r="F44" s="41">
        <v>27126.8</v>
      </c>
    </row>
    <row r="45" spans="1:6" ht="30">
      <c r="A45" s="19" t="s">
        <v>193</v>
      </c>
      <c r="B45" s="11" t="s">
        <v>105</v>
      </c>
      <c r="C45" s="39"/>
      <c r="D45" s="40"/>
      <c r="E45" s="41">
        <v>5200</v>
      </c>
      <c r="F45" s="41">
        <v>5200</v>
      </c>
    </row>
    <row r="46" spans="1:6" ht="30">
      <c r="A46" s="2" t="s">
        <v>150</v>
      </c>
      <c r="B46" s="11" t="s">
        <v>80</v>
      </c>
      <c r="C46" s="39"/>
      <c r="D46" s="40"/>
      <c r="E46" s="41">
        <v>5200</v>
      </c>
      <c r="F46" s="41">
        <v>5200</v>
      </c>
    </row>
    <row r="47" spans="1:6" ht="19.5" customHeight="1">
      <c r="A47" s="27" t="s">
        <v>202</v>
      </c>
      <c r="B47" s="11" t="s">
        <v>80</v>
      </c>
      <c r="C47" s="11">
        <v>240</v>
      </c>
      <c r="D47" s="12"/>
      <c r="E47" s="13">
        <v>5200</v>
      </c>
      <c r="F47" s="13">
        <v>5200</v>
      </c>
    </row>
    <row r="48" spans="1:6" ht="15">
      <c r="A48" s="1" t="s">
        <v>30</v>
      </c>
      <c r="B48" s="11" t="s">
        <v>80</v>
      </c>
      <c r="C48" s="11">
        <v>240</v>
      </c>
      <c r="D48" s="12" t="s">
        <v>106</v>
      </c>
      <c r="E48" s="13">
        <v>5200</v>
      </c>
      <c r="F48" s="13">
        <v>5200</v>
      </c>
    </row>
    <row r="49" spans="1:6" ht="15">
      <c r="A49" s="1" t="s">
        <v>194</v>
      </c>
      <c r="B49" s="11" t="s">
        <v>107</v>
      </c>
      <c r="C49" s="39"/>
      <c r="D49" s="40"/>
      <c r="E49" s="41">
        <v>7200</v>
      </c>
      <c r="F49" s="41">
        <v>7200</v>
      </c>
    </row>
    <row r="50" spans="1:6" s="22" customFormat="1" ht="21" customHeight="1">
      <c r="A50" s="1" t="s">
        <v>110</v>
      </c>
      <c r="B50" s="11" t="s">
        <v>108</v>
      </c>
      <c r="C50" s="39"/>
      <c r="D50" s="40"/>
      <c r="E50" s="41">
        <v>2900</v>
      </c>
      <c r="F50" s="41">
        <v>2900</v>
      </c>
    </row>
    <row r="51" spans="1:6" ht="30">
      <c r="A51" s="27" t="s">
        <v>202</v>
      </c>
      <c r="B51" s="11" t="s">
        <v>108</v>
      </c>
      <c r="C51" s="11">
        <v>240</v>
      </c>
      <c r="D51" s="12"/>
      <c r="E51" s="13">
        <v>2900</v>
      </c>
      <c r="F51" s="13">
        <v>2900</v>
      </c>
    </row>
    <row r="52" spans="1:6" ht="15">
      <c r="A52" s="1" t="s">
        <v>6</v>
      </c>
      <c r="B52" s="43" t="s">
        <v>108</v>
      </c>
      <c r="C52" s="11">
        <v>240</v>
      </c>
      <c r="D52" s="12" t="s">
        <v>111</v>
      </c>
      <c r="E52" s="13">
        <v>2900</v>
      </c>
      <c r="F52" s="13">
        <v>2900</v>
      </c>
    </row>
    <row r="53" spans="1:6" ht="15">
      <c r="A53" s="1" t="s">
        <v>112</v>
      </c>
      <c r="B53" s="11" t="s">
        <v>113</v>
      </c>
      <c r="C53" s="11"/>
      <c r="D53" s="12"/>
      <c r="E53" s="13">
        <v>4300</v>
      </c>
      <c r="F53" s="13">
        <v>4300</v>
      </c>
    </row>
    <row r="54" spans="1:6" ht="30">
      <c r="A54" s="27" t="s">
        <v>202</v>
      </c>
      <c r="B54" s="11" t="s">
        <v>113</v>
      </c>
      <c r="C54" s="11">
        <v>240</v>
      </c>
      <c r="D54" s="12"/>
      <c r="E54" s="13">
        <v>4300</v>
      </c>
      <c r="F54" s="13">
        <v>4300</v>
      </c>
    </row>
    <row r="55" spans="1:6" ht="15">
      <c r="A55" s="1" t="s">
        <v>6</v>
      </c>
      <c r="B55" s="11" t="s">
        <v>113</v>
      </c>
      <c r="C55" s="11">
        <v>240</v>
      </c>
      <c r="D55" s="12" t="s">
        <v>111</v>
      </c>
      <c r="E55" s="13">
        <v>4300</v>
      </c>
      <c r="F55" s="13">
        <v>4300</v>
      </c>
    </row>
    <row r="56" spans="1:6" ht="15">
      <c r="A56" s="1" t="s">
        <v>195</v>
      </c>
      <c r="B56" s="42" t="s">
        <v>114</v>
      </c>
      <c r="C56" s="39"/>
      <c r="D56" s="40"/>
      <c r="E56" s="41">
        <v>11267.7</v>
      </c>
      <c r="F56" s="41">
        <v>14726.8</v>
      </c>
    </row>
    <row r="57" spans="1:6" ht="15">
      <c r="A57" s="1" t="s">
        <v>115</v>
      </c>
      <c r="B57" s="11" t="s">
        <v>116</v>
      </c>
      <c r="C57" s="11"/>
      <c r="D57" s="12"/>
      <c r="E57" s="13">
        <v>500</v>
      </c>
      <c r="F57" s="13">
        <v>300</v>
      </c>
    </row>
    <row r="58" spans="1:6" ht="30">
      <c r="A58" s="27" t="s">
        <v>202</v>
      </c>
      <c r="B58" s="11" t="s">
        <v>116</v>
      </c>
      <c r="C58" s="11">
        <v>240</v>
      </c>
      <c r="D58" s="12"/>
      <c r="E58" s="13">
        <v>500</v>
      </c>
      <c r="F58" s="13">
        <v>300</v>
      </c>
    </row>
    <row r="59" spans="1:6" ht="15">
      <c r="A59" s="1" t="s">
        <v>6</v>
      </c>
      <c r="B59" s="11" t="s">
        <v>116</v>
      </c>
      <c r="C59" s="11">
        <v>240</v>
      </c>
      <c r="D59" s="12" t="s">
        <v>111</v>
      </c>
      <c r="E59" s="13">
        <v>500</v>
      </c>
      <c r="F59" s="13">
        <v>300</v>
      </c>
    </row>
    <row r="60" spans="1:6" ht="15">
      <c r="A60" s="1" t="s">
        <v>118</v>
      </c>
      <c r="B60" s="11" t="s">
        <v>119</v>
      </c>
      <c r="C60" s="11"/>
      <c r="D60" s="12"/>
      <c r="E60" s="13">
        <v>1000</v>
      </c>
      <c r="F60" s="13">
        <v>1500</v>
      </c>
    </row>
    <row r="61" spans="1:6" ht="30">
      <c r="A61" s="27" t="s">
        <v>202</v>
      </c>
      <c r="B61" s="11" t="s">
        <v>119</v>
      </c>
      <c r="C61" s="11">
        <v>240</v>
      </c>
      <c r="D61" s="12"/>
      <c r="E61" s="13">
        <v>1000</v>
      </c>
      <c r="F61" s="13">
        <v>1500</v>
      </c>
    </row>
    <row r="62" spans="1:6" ht="15">
      <c r="A62" s="1" t="s">
        <v>6</v>
      </c>
      <c r="B62" s="11" t="s">
        <v>119</v>
      </c>
      <c r="C62" s="11">
        <v>240</v>
      </c>
      <c r="D62" s="12" t="s">
        <v>111</v>
      </c>
      <c r="E62" s="13">
        <v>1000</v>
      </c>
      <c r="F62" s="13">
        <v>1500</v>
      </c>
    </row>
    <row r="63" spans="1:6" ht="15.75" customHeight="1">
      <c r="A63" s="1" t="s">
        <v>125</v>
      </c>
      <c r="B63" s="11" t="s">
        <v>120</v>
      </c>
      <c r="C63" s="11"/>
      <c r="D63" s="12"/>
      <c r="E63" s="13">
        <v>0</v>
      </c>
      <c r="F63" s="13">
        <v>0</v>
      </c>
    </row>
    <row r="64" spans="1:6" ht="30">
      <c r="A64" s="27" t="s">
        <v>202</v>
      </c>
      <c r="B64" s="11" t="s">
        <v>120</v>
      </c>
      <c r="C64" s="11">
        <v>240</v>
      </c>
      <c r="D64" s="12"/>
      <c r="E64" s="13">
        <v>0</v>
      </c>
      <c r="F64" s="13">
        <v>0</v>
      </c>
    </row>
    <row r="65" spans="1:6" ht="15">
      <c r="A65" s="1" t="s">
        <v>6</v>
      </c>
      <c r="B65" s="11" t="s">
        <v>120</v>
      </c>
      <c r="C65" s="11">
        <v>240</v>
      </c>
      <c r="D65" s="12" t="s">
        <v>111</v>
      </c>
      <c r="E65" s="13">
        <v>0</v>
      </c>
      <c r="F65" s="13"/>
    </row>
    <row r="66" spans="1:6" ht="15">
      <c r="A66" s="1" t="s">
        <v>173</v>
      </c>
      <c r="B66" s="11" t="s">
        <v>121</v>
      </c>
      <c r="C66" s="11"/>
      <c r="D66" s="12"/>
      <c r="E66" s="13">
        <v>2267.7</v>
      </c>
      <c r="F66" s="13">
        <v>5426.8</v>
      </c>
    </row>
    <row r="67" spans="1:6" ht="30">
      <c r="A67" s="27" t="s">
        <v>202</v>
      </c>
      <c r="B67" s="11" t="s">
        <v>121</v>
      </c>
      <c r="C67" s="11">
        <v>240</v>
      </c>
      <c r="D67" s="12"/>
      <c r="E67" s="13">
        <v>2267.7</v>
      </c>
      <c r="F67" s="13">
        <v>5426.8</v>
      </c>
    </row>
    <row r="68" spans="1:6" ht="15">
      <c r="A68" s="1" t="s">
        <v>6</v>
      </c>
      <c r="B68" s="11" t="s">
        <v>121</v>
      </c>
      <c r="C68" s="11">
        <v>240</v>
      </c>
      <c r="D68" s="12" t="s">
        <v>111</v>
      </c>
      <c r="E68" s="13">
        <v>2267.7</v>
      </c>
      <c r="F68" s="13">
        <v>5426.8</v>
      </c>
    </row>
    <row r="69" spans="1:6" ht="15">
      <c r="A69" s="1" t="s">
        <v>127</v>
      </c>
      <c r="B69" s="11" t="s">
        <v>126</v>
      </c>
      <c r="C69" s="11"/>
      <c r="D69" s="12"/>
      <c r="E69" s="13">
        <v>300</v>
      </c>
      <c r="F69" s="13">
        <v>300</v>
      </c>
    </row>
    <row r="70" spans="1:6" ht="30">
      <c r="A70" s="27" t="s">
        <v>202</v>
      </c>
      <c r="B70" s="11" t="s">
        <v>126</v>
      </c>
      <c r="C70" s="11">
        <v>240</v>
      </c>
      <c r="D70" s="12"/>
      <c r="E70" s="13">
        <v>300</v>
      </c>
      <c r="F70" s="13">
        <v>300</v>
      </c>
    </row>
    <row r="71" spans="1:6" ht="15">
      <c r="A71" s="1" t="s">
        <v>6</v>
      </c>
      <c r="B71" s="11" t="s">
        <v>126</v>
      </c>
      <c r="C71" s="11">
        <v>240</v>
      </c>
      <c r="D71" s="12" t="s">
        <v>111</v>
      </c>
      <c r="E71" s="13">
        <v>300</v>
      </c>
      <c r="F71" s="13">
        <v>300</v>
      </c>
    </row>
    <row r="72" spans="1:6" s="22" customFormat="1" ht="28.5" customHeight="1">
      <c r="A72" s="1" t="s">
        <v>128</v>
      </c>
      <c r="B72" s="11" t="s">
        <v>117</v>
      </c>
      <c r="C72" s="11"/>
      <c r="D72" s="12"/>
      <c r="E72" s="13">
        <v>6200</v>
      </c>
      <c r="F72" s="13">
        <v>6200</v>
      </c>
    </row>
    <row r="73" spans="1:6" s="22" customFormat="1" ht="15.75" customHeight="1">
      <c r="A73" s="27" t="s">
        <v>202</v>
      </c>
      <c r="B73" s="11" t="s">
        <v>117</v>
      </c>
      <c r="C73" s="11">
        <v>240</v>
      </c>
      <c r="D73" s="12"/>
      <c r="E73" s="13">
        <v>6200</v>
      </c>
      <c r="F73" s="13">
        <v>6200</v>
      </c>
    </row>
    <row r="74" spans="1:6" s="22" customFormat="1" ht="20.25" customHeight="1">
      <c r="A74" s="1" t="s">
        <v>6</v>
      </c>
      <c r="B74" s="11" t="s">
        <v>117</v>
      </c>
      <c r="C74" s="11">
        <v>240</v>
      </c>
      <c r="D74" s="12" t="s">
        <v>111</v>
      </c>
      <c r="E74" s="13">
        <v>6200</v>
      </c>
      <c r="F74" s="13">
        <v>6200</v>
      </c>
    </row>
    <row r="75" spans="1:6" s="22" customFormat="1" ht="13.5" customHeight="1">
      <c r="A75" s="1" t="s">
        <v>175</v>
      </c>
      <c r="B75" s="11" t="s">
        <v>174</v>
      </c>
      <c r="C75" s="11"/>
      <c r="D75" s="12"/>
      <c r="E75" s="13">
        <v>1000</v>
      </c>
      <c r="F75" s="13">
        <v>1000</v>
      </c>
    </row>
    <row r="76" spans="1:6" s="22" customFormat="1" ht="20.25" customHeight="1">
      <c r="A76" s="27" t="s">
        <v>202</v>
      </c>
      <c r="B76" s="11" t="s">
        <v>174</v>
      </c>
      <c r="C76" s="11">
        <v>240</v>
      </c>
      <c r="D76" s="12"/>
      <c r="E76" s="13">
        <v>1000</v>
      </c>
      <c r="F76" s="13">
        <v>1000</v>
      </c>
    </row>
    <row r="77" spans="1:6" s="22" customFormat="1" ht="18.75" customHeight="1">
      <c r="A77" s="1" t="s">
        <v>6</v>
      </c>
      <c r="B77" s="11" t="s">
        <v>174</v>
      </c>
      <c r="C77" s="11">
        <v>240</v>
      </c>
      <c r="D77" s="12" t="s">
        <v>111</v>
      </c>
      <c r="E77" s="13">
        <v>1000</v>
      </c>
      <c r="F77" s="13">
        <v>1000</v>
      </c>
    </row>
    <row r="78" spans="1:6" s="22" customFormat="1" ht="28.5" customHeight="1">
      <c r="A78" s="70" t="s">
        <v>91</v>
      </c>
      <c r="B78" s="39" t="s">
        <v>47</v>
      </c>
      <c r="C78" s="39"/>
      <c r="D78" s="40"/>
      <c r="E78" s="41">
        <v>15155</v>
      </c>
      <c r="F78" s="41">
        <v>16465</v>
      </c>
    </row>
    <row r="79" spans="1:6" ht="21" customHeight="1">
      <c r="A79" s="20" t="s">
        <v>196</v>
      </c>
      <c r="B79" s="11" t="s">
        <v>129</v>
      </c>
      <c r="C79" s="39"/>
      <c r="D79" s="40"/>
      <c r="E79" s="13">
        <v>1300</v>
      </c>
      <c r="F79" s="13">
        <v>1420</v>
      </c>
    </row>
    <row r="80" spans="1:6" ht="30">
      <c r="A80" s="1" t="s">
        <v>133</v>
      </c>
      <c r="B80" s="11" t="s">
        <v>81</v>
      </c>
      <c r="C80" s="39"/>
      <c r="D80" s="40"/>
      <c r="E80" s="13">
        <v>1300</v>
      </c>
      <c r="F80" s="13">
        <v>1420</v>
      </c>
    </row>
    <row r="81" spans="1:6" ht="15">
      <c r="A81" s="27" t="s">
        <v>228</v>
      </c>
      <c r="B81" s="11" t="s">
        <v>81</v>
      </c>
      <c r="C81" s="11">
        <v>620</v>
      </c>
      <c r="D81" s="12"/>
      <c r="E81" s="13">
        <v>1300</v>
      </c>
      <c r="F81" s="13">
        <v>1420</v>
      </c>
    </row>
    <row r="82" spans="1:6" ht="15">
      <c r="A82" s="32" t="s">
        <v>12</v>
      </c>
      <c r="B82" s="11" t="s">
        <v>81</v>
      </c>
      <c r="C82" s="11">
        <v>620</v>
      </c>
      <c r="D82" s="12" t="s">
        <v>60</v>
      </c>
      <c r="E82" s="13">
        <v>1300</v>
      </c>
      <c r="F82" s="13">
        <v>1420</v>
      </c>
    </row>
    <row r="83" spans="1:6" ht="15">
      <c r="A83" s="1" t="s">
        <v>197</v>
      </c>
      <c r="B83" s="11" t="s">
        <v>130</v>
      </c>
      <c r="C83" s="39"/>
      <c r="D83" s="40"/>
      <c r="E83" s="41">
        <v>11905</v>
      </c>
      <c r="F83" s="41">
        <v>12845</v>
      </c>
    </row>
    <row r="84" spans="1:6" ht="32.25" customHeight="1">
      <c r="A84" s="1" t="s">
        <v>132</v>
      </c>
      <c r="B84" s="11" t="s">
        <v>131</v>
      </c>
      <c r="C84" s="39"/>
      <c r="D84" s="40"/>
      <c r="E84" s="41">
        <v>2305</v>
      </c>
      <c r="F84" s="41">
        <v>2345</v>
      </c>
    </row>
    <row r="85" spans="1:6" ht="15">
      <c r="A85" s="27" t="s">
        <v>228</v>
      </c>
      <c r="B85" s="11" t="s">
        <v>131</v>
      </c>
      <c r="C85" s="11">
        <v>620</v>
      </c>
      <c r="D85" s="12"/>
      <c r="E85" s="13">
        <v>2305</v>
      </c>
      <c r="F85" s="13">
        <v>2345</v>
      </c>
    </row>
    <row r="86" spans="1:6" ht="19.5" customHeight="1">
      <c r="A86" s="1" t="s">
        <v>2</v>
      </c>
      <c r="B86" s="11" t="s">
        <v>131</v>
      </c>
      <c r="C86" s="11">
        <v>620</v>
      </c>
      <c r="D86" s="12" t="s">
        <v>58</v>
      </c>
      <c r="E86" s="13">
        <v>2305</v>
      </c>
      <c r="F86" s="13">
        <v>2345</v>
      </c>
    </row>
    <row r="87" spans="1:6" ht="30">
      <c r="A87" s="15" t="s">
        <v>182</v>
      </c>
      <c r="B87" s="11" t="s">
        <v>181</v>
      </c>
      <c r="C87" s="11"/>
      <c r="D87" s="12"/>
      <c r="E87" s="13">
        <v>9600</v>
      </c>
      <c r="F87" s="13">
        <v>10500</v>
      </c>
    </row>
    <row r="88" spans="1:6" ht="15">
      <c r="A88" s="27" t="s">
        <v>228</v>
      </c>
      <c r="B88" s="11" t="s">
        <v>181</v>
      </c>
      <c r="C88" s="11">
        <v>620</v>
      </c>
      <c r="D88" s="12"/>
      <c r="E88" s="13">
        <v>9600</v>
      </c>
      <c r="F88" s="13">
        <v>10500</v>
      </c>
    </row>
    <row r="89" spans="1:6" s="22" customFormat="1" ht="18.75" customHeight="1">
      <c r="A89" s="1" t="s">
        <v>2</v>
      </c>
      <c r="B89" s="11" t="s">
        <v>181</v>
      </c>
      <c r="C89" s="11">
        <v>620</v>
      </c>
      <c r="D89" s="12" t="s">
        <v>58</v>
      </c>
      <c r="E89" s="13">
        <v>9600</v>
      </c>
      <c r="F89" s="13">
        <v>10500</v>
      </c>
    </row>
    <row r="90" spans="1:6" s="22" customFormat="1" ht="17.25" customHeight="1">
      <c r="A90" s="15" t="s">
        <v>198</v>
      </c>
      <c r="B90" s="11" t="s">
        <v>134</v>
      </c>
      <c r="C90" s="11"/>
      <c r="D90" s="12"/>
      <c r="E90" s="13">
        <v>1950</v>
      </c>
      <c r="F90" s="13">
        <v>2200</v>
      </c>
    </row>
    <row r="91" spans="1:8" ht="27" customHeight="1">
      <c r="A91" s="1" t="s">
        <v>135</v>
      </c>
      <c r="B91" s="11" t="s">
        <v>183</v>
      </c>
      <c r="C91" s="11"/>
      <c r="D91" s="12"/>
      <c r="E91" s="13">
        <v>1950</v>
      </c>
      <c r="F91" s="13">
        <v>2200</v>
      </c>
      <c r="G91" s="52"/>
      <c r="H91" s="52"/>
    </row>
    <row r="92" spans="1:8" ht="15">
      <c r="A92" s="27" t="s">
        <v>228</v>
      </c>
      <c r="B92" s="11" t="s">
        <v>183</v>
      </c>
      <c r="C92" s="11">
        <v>620</v>
      </c>
      <c r="D92" s="12"/>
      <c r="E92" s="13">
        <v>1950</v>
      </c>
      <c r="F92" s="13">
        <v>2200</v>
      </c>
      <c r="G92" s="52"/>
      <c r="H92" s="52"/>
    </row>
    <row r="93" spans="1:8" ht="18" customHeight="1">
      <c r="A93" s="1" t="s">
        <v>0</v>
      </c>
      <c r="B93" s="11" t="s">
        <v>183</v>
      </c>
      <c r="C93" s="11">
        <v>620</v>
      </c>
      <c r="D93" s="12" t="s">
        <v>59</v>
      </c>
      <c r="E93" s="13">
        <v>1950</v>
      </c>
      <c r="F93" s="13">
        <v>2200</v>
      </c>
      <c r="G93" s="52"/>
      <c r="H93" s="52"/>
    </row>
    <row r="94" spans="1:8" ht="45">
      <c r="A94" s="70" t="s">
        <v>61</v>
      </c>
      <c r="B94" s="11" t="s">
        <v>136</v>
      </c>
      <c r="C94" s="11"/>
      <c r="D94" s="12"/>
      <c r="E94" s="13">
        <v>1800</v>
      </c>
      <c r="F94" s="13">
        <v>1980</v>
      </c>
      <c r="G94" s="52"/>
      <c r="H94" s="52"/>
    </row>
    <row r="95" spans="1:8" ht="26.25" customHeight="1">
      <c r="A95" s="19" t="s">
        <v>199</v>
      </c>
      <c r="B95" s="11" t="s">
        <v>137</v>
      </c>
      <c r="C95" s="39"/>
      <c r="D95" s="40"/>
      <c r="E95" s="41">
        <v>510</v>
      </c>
      <c r="F95" s="41">
        <v>610</v>
      </c>
      <c r="G95" s="42"/>
      <c r="H95" s="42"/>
    </row>
    <row r="96" spans="1:8" ht="20.25" customHeight="1">
      <c r="A96" s="2" t="s">
        <v>142</v>
      </c>
      <c r="B96" s="11" t="s">
        <v>138</v>
      </c>
      <c r="C96" s="39"/>
      <c r="D96" s="40"/>
      <c r="E96" s="41">
        <v>510</v>
      </c>
      <c r="F96" s="41">
        <v>610</v>
      </c>
      <c r="G96" s="42"/>
      <c r="H96" s="42"/>
    </row>
    <row r="97" spans="1:8" ht="35.25" customHeight="1">
      <c r="A97" s="27" t="s">
        <v>202</v>
      </c>
      <c r="B97" s="11" t="s">
        <v>138</v>
      </c>
      <c r="C97" s="11">
        <v>240</v>
      </c>
      <c r="D97" s="12"/>
      <c r="E97" s="13">
        <v>480</v>
      </c>
      <c r="F97" s="13">
        <v>580</v>
      </c>
      <c r="G97" s="52"/>
      <c r="H97" s="52"/>
    </row>
    <row r="98" spans="1:8" ht="15">
      <c r="A98" s="1" t="s">
        <v>10</v>
      </c>
      <c r="B98" s="11" t="s">
        <v>138</v>
      </c>
      <c r="C98" s="11">
        <v>240</v>
      </c>
      <c r="D98" s="12" t="s">
        <v>62</v>
      </c>
      <c r="E98" s="13">
        <v>480</v>
      </c>
      <c r="F98" s="13">
        <v>580</v>
      </c>
      <c r="G98" s="52"/>
      <c r="H98" s="52"/>
    </row>
    <row r="99" spans="1:8" ht="30">
      <c r="A99" s="27" t="s">
        <v>233</v>
      </c>
      <c r="B99" s="11" t="s">
        <v>138</v>
      </c>
      <c r="C99" s="11">
        <v>320</v>
      </c>
      <c r="D99" s="12"/>
      <c r="E99" s="13">
        <v>30</v>
      </c>
      <c r="F99" s="13">
        <f>F100</f>
        <v>30</v>
      </c>
      <c r="G99" s="52"/>
      <c r="H99" s="52"/>
    </row>
    <row r="100" spans="1:8" ht="15">
      <c r="A100" s="1" t="s">
        <v>7</v>
      </c>
      <c r="B100" s="11" t="s">
        <v>138</v>
      </c>
      <c r="C100" s="11">
        <v>320</v>
      </c>
      <c r="D100" s="12" t="s">
        <v>63</v>
      </c>
      <c r="E100" s="13">
        <v>30</v>
      </c>
      <c r="F100" s="13">
        <v>30</v>
      </c>
      <c r="G100" s="52"/>
      <c r="H100" s="52"/>
    </row>
    <row r="101" spans="1:8" ht="30">
      <c r="A101" s="19" t="s">
        <v>200</v>
      </c>
      <c r="B101" s="11" t="s">
        <v>139</v>
      </c>
      <c r="C101" s="11"/>
      <c r="D101" s="12"/>
      <c r="E101" s="13">
        <v>1290</v>
      </c>
      <c r="F101" s="13">
        <v>1370</v>
      </c>
      <c r="G101" s="52"/>
      <c r="H101" s="42"/>
    </row>
    <row r="102" spans="1:8" ht="13.5" customHeight="1">
      <c r="A102" s="18" t="s">
        <v>141</v>
      </c>
      <c r="B102" s="11" t="s">
        <v>140</v>
      </c>
      <c r="C102" s="11"/>
      <c r="D102" s="12"/>
      <c r="E102" s="13">
        <v>1290</v>
      </c>
      <c r="F102" s="13">
        <v>1370</v>
      </c>
      <c r="G102" s="52"/>
      <c r="H102" s="42"/>
    </row>
    <row r="103" spans="1:8" ht="16.5" customHeight="1">
      <c r="A103" s="27" t="s">
        <v>233</v>
      </c>
      <c r="B103" s="11" t="s">
        <v>140</v>
      </c>
      <c r="C103" s="11">
        <v>320</v>
      </c>
      <c r="D103" s="12"/>
      <c r="E103" s="13">
        <v>1290</v>
      </c>
      <c r="F103" s="13">
        <v>1370</v>
      </c>
      <c r="G103" s="52"/>
      <c r="H103" s="52"/>
    </row>
    <row r="104" spans="1:8" ht="19.5" customHeight="1">
      <c r="A104" s="1" t="s">
        <v>7</v>
      </c>
      <c r="B104" s="11" t="s">
        <v>140</v>
      </c>
      <c r="C104" s="11">
        <v>320</v>
      </c>
      <c r="D104" s="12" t="s">
        <v>63</v>
      </c>
      <c r="E104" s="13">
        <v>1290</v>
      </c>
      <c r="F104" s="13">
        <v>1370</v>
      </c>
      <c r="G104" s="52"/>
      <c r="H104" s="52"/>
    </row>
    <row r="105" spans="1:8" ht="30.75" customHeight="1">
      <c r="A105" s="70" t="s">
        <v>90</v>
      </c>
      <c r="B105" s="11" t="s">
        <v>48</v>
      </c>
      <c r="C105" s="11"/>
      <c r="D105" s="12"/>
      <c r="E105" s="13">
        <v>662.5</v>
      </c>
      <c r="F105" s="13">
        <v>662.5</v>
      </c>
      <c r="G105" s="52"/>
      <c r="H105" s="52"/>
    </row>
    <row r="106" spans="1:8" ht="17.25" customHeight="1">
      <c r="A106" s="1" t="s">
        <v>201</v>
      </c>
      <c r="B106" s="11" t="s">
        <v>151</v>
      </c>
      <c r="C106" s="11"/>
      <c r="D106" s="12"/>
      <c r="E106" s="13">
        <v>662.5</v>
      </c>
      <c r="F106" s="13">
        <v>662.5</v>
      </c>
      <c r="G106" s="52"/>
      <c r="H106" s="52"/>
    </row>
    <row r="107" spans="1:11" s="22" customFormat="1" ht="22.5" customHeight="1">
      <c r="A107" s="1" t="s">
        <v>154</v>
      </c>
      <c r="B107" s="11" t="s">
        <v>152</v>
      </c>
      <c r="C107" s="11"/>
      <c r="D107" s="12"/>
      <c r="E107" s="13">
        <v>387.5</v>
      </c>
      <c r="F107" s="13">
        <v>537.5</v>
      </c>
      <c r="G107" s="52"/>
      <c r="H107" s="52"/>
      <c r="I107" s="86"/>
      <c r="J107" s="86"/>
      <c r="K107" s="86"/>
    </row>
    <row r="108" spans="1:11" s="22" customFormat="1" ht="21" customHeight="1">
      <c r="A108" s="27" t="s">
        <v>202</v>
      </c>
      <c r="B108" s="11" t="s">
        <v>152</v>
      </c>
      <c r="C108" s="11">
        <v>240</v>
      </c>
      <c r="D108" s="12"/>
      <c r="E108" s="13">
        <v>387.5</v>
      </c>
      <c r="F108" s="13">
        <v>537.5</v>
      </c>
      <c r="G108" s="52"/>
      <c r="H108" s="52"/>
      <c r="I108" s="86"/>
      <c r="J108" s="86"/>
      <c r="K108" s="86"/>
    </row>
    <row r="109" spans="1:12" ht="15">
      <c r="A109" s="1" t="s">
        <v>6</v>
      </c>
      <c r="B109" s="11" t="s">
        <v>152</v>
      </c>
      <c r="C109" s="11">
        <v>240</v>
      </c>
      <c r="D109" s="12" t="s">
        <v>106</v>
      </c>
      <c r="E109" s="13">
        <v>387.5</v>
      </c>
      <c r="F109" s="13">
        <v>537.5</v>
      </c>
      <c r="G109" s="52"/>
      <c r="H109" s="52"/>
      <c r="I109" s="52"/>
      <c r="J109" s="52"/>
      <c r="K109" s="52"/>
      <c r="L109" s="52"/>
    </row>
    <row r="110" spans="1:12" ht="15">
      <c r="A110" s="48" t="s">
        <v>178</v>
      </c>
      <c r="B110" s="47" t="s">
        <v>153</v>
      </c>
      <c r="C110" s="50"/>
      <c r="D110" s="4"/>
      <c r="E110" s="49">
        <v>275</v>
      </c>
      <c r="F110" s="13">
        <v>125</v>
      </c>
      <c r="G110" s="52"/>
      <c r="H110" s="52"/>
      <c r="I110" s="52"/>
      <c r="J110" s="52"/>
      <c r="K110" s="52"/>
      <c r="L110" s="52"/>
    </row>
    <row r="111" spans="1:12" ht="30">
      <c r="A111" s="27" t="s">
        <v>202</v>
      </c>
      <c r="B111" s="11" t="s">
        <v>153</v>
      </c>
      <c r="C111" s="11">
        <v>240</v>
      </c>
      <c r="D111" s="12"/>
      <c r="E111" s="13">
        <v>275</v>
      </c>
      <c r="F111" s="13">
        <v>125</v>
      </c>
      <c r="G111" s="58"/>
      <c r="H111" s="52"/>
      <c r="I111" s="52"/>
      <c r="J111" s="52"/>
      <c r="K111" s="52"/>
      <c r="L111" s="52"/>
    </row>
    <row r="112" spans="1:12" ht="19.5" customHeight="1">
      <c r="A112" s="1" t="s">
        <v>6</v>
      </c>
      <c r="B112" s="11" t="s">
        <v>153</v>
      </c>
      <c r="C112" s="11">
        <v>240</v>
      </c>
      <c r="D112" s="12" t="s">
        <v>111</v>
      </c>
      <c r="E112" s="13">
        <v>275</v>
      </c>
      <c r="F112" s="13">
        <v>125</v>
      </c>
      <c r="G112" s="58"/>
      <c r="H112" s="52"/>
      <c r="I112" s="52"/>
      <c r="J112" s="52"/>
      <c r="K112" s="52"/>
      <c r="L112" s="52"/>
    </row>
    <row r="113" spans="1:12" ht="30" customHeight="1">
      <c r="A113" s="70" t="s">
        <v>28</v>
      </c>
      <c r="B113" s="39" t="s">
        <v>49</v>
      </c>
      <c r="C113" s="39"/>
      <c r="D113" s="40"/>
      <c r="E113" s="41">
        <v>51770.200000000004</v>
      </c>
      <c r="F113" s="41">
        <v>51791.200000000004</v>
      </c>
      <c r="G113" s="87"/>
      <c r="H113" s="90"/>
      <c r="I113" s="90"/>
      <c r="J113" s="90"/>
      <c r="K113" s="90"/>
      <c r="L113" s="42"/>
    </row>
    <row r="114" spans="1:12" ht="15">
      <c r="A114" s="1" t="s">
        <v>66</v>
      </c>
      <c r="B114" s="11" t="s">
        <v>50</v>
      </c>
      <c r="C114" s="39"/>
      <c r="D114" s="40"/>
      <c r="E114" s="13">
        <v>2501.5</v>
      </c>
      <c r="F114" s="13">
        <v>2501.5</v>
      </c>
      <c r="G114" s="87"/>
      <c r="H114" s="84"/>
      <c r="I114" s="84"/>
      <c r="J114" s="84"/>
      <c r="K114" s="84"/>
      <c r="L114" s="42"/>
    </row>
    <row r="115" spans="1:12" ht="30">
      <c r="A115" s="1" t="s">
        <v>64</v>
      </c>
      <c r="B115" s="11" t="s">
        <v>70</v>
      </c>
      <c r="C115" s="11"/>
      <c r="D115" s="12"/>
      <c r="E115" s="13">
        <v>2501.5</v>
      </c>
      <c r="F115" s="13">
        <v>2501.5</v>
      </c>
      <c r="G115" s="34"/>
      <c r="H115" s="91"/>
      <c r="I115" s="91"/>
      <c r="J115" s="91"/>
      <c r="K115" s="52"/>
      <c r="L115" s="52"/>
    </row>
    <row r="116" spans="1:12" ht="15">
      <c r="A116" s="27" t="s">
        <v>209</v>
      </c>
      <c r="B116" s="11" t="s">
        <v>70</v>
      </c>
      <c r="C116" s="11">
        <v>120</v>
      </c>
      <c r="D116" s="12"/>
      <c r="E116" s="13">
        <v>2501.5</v>
      </c>
      <c r="F116" s="13">
        <v>2501.5</v>
      </c>
      <c r="G116" s="34"/>
      <c r="H116" s="91"/>
      <c r="I116" s="91"/>
      <c r="J116" s="91"/>
      <c r="K116" s="91"/>
      <c r="L116" s="52"/>
    </row>
    <row r="117" spans="1:12" ht="30">
      <c r="A117" s="1" t="s">
        <v>32</v>
      </c>
      <c r="B117" s="11" t="s">
        <v>70</v>
      </c>
      <c r="C117" s="11">
        <v>120</v>
      </c>
      <c r="D117" s="12" t="s">
        <v>156</v>
      </c>
      <c r="E117" s="13">
        <v>2501.5</v>
      </c>
      <c r="F117" s="13">
        <v>2501.5</v>
      </c>
      <c r="G117" s="34"/>
      <c r="H117" s="91"/>
      <c r="I117" s="91"/>
      <c r="J117" s="91"/>
      <c r="K117" s="91"/>
      <c r="L117" s="91"/>
    </row>
    <row r="118" spans="1:12" ht="30">
      <c r="A118" s="1" t="s">
        <v>67</v>
      </c>
      <c r="B118" s="11" t="s">
        <v>51</v>
      </c>
      <c r="C118" s="11"/>
      <c r="D118" s="12"/>
      <c r="E118" s="13">
        <v>2434.6</v>
      </c>
      <c r="F118" s="13">
        <v>2434.6</v>
      </c>
      <c r="G118" s="52"/>
      <c r="H118" s="91"/>
      <c r="I118" s="91"/>
      <c r="J118" s="91"/>
      <c r="K118" s="91"/>
      <c r="L118" s="52"/>
    </row>
    <row r="119" spans="1:12" ht="30">
      <c r="A119" s="1" t="s">
        <v>68</v>
      </c>
      <c r="B119" s="11" t="s">
        <v>71</v>
      </c>
      <c r="C119" s="11"/>
      <c r="D119" s="12"/>
      <c r="E119" s="13">
        <v>2046.1</v>
      </c>
      <c r="F119" s="13">
        <v>2046.1</v>
      </c>
      <c r="G119" s="52"/>
      <c r="H119" s="21"/>
      <c r="I119" s="21"/>
      <c r="J119" s="21"/>
      <c r="K119" s="21"/>
      <c r="L119" s="52"/>
    </row>
    <row r="120" spans="1:12" ht="15">
      <c r="A120" s="27" t="s">
        <v>209</v>
      </c>
      <c r="B120" s="11" t="s">
        <v>71</v>
      </c>
      <c r="C120" s="11">
        <v>120</v>
      </c>
      <c r="D120" s="12"/>
      <c r="E120" s="13">
        <v>2046.1</v>
      </c>
      <c r="F120" s="13">
        <v>2046.1</v>
      </c>
      <c r="G120" s="52"/>
      <c r="H120" s="52"/>
      <c r="I120" s="52"/>
      <c r="J120" s="52"/>
      <c r="K120" s="52"/>
      <c r="L120" s="52"/>
    </row>
    <row r="121" spans="1:12" ht="51" customHeight="1">
      <c r="A121" s="1" t="s">
        <v>11</v>
      </c>
      <c r="B121" s="11" t="s">
        <v>71</v>
      </c>
      <c r="C121" s="11">
        <v>120</v>
      </c>
      <c r="D121" s="12" t="s">
        <v>157</v>
      </c>
      <c r="E121" s="13">
        <v>2046.1</v>
      </c>
      <c r="F121" s="13">
        <v>2046.1</v>
      </c>
      <c r="G121" s="52"/>
      <c r="H121" s="94"/>
      <c r="I121" s="94"/>
      <c r="J121" s="94"/>
      <c r="K121" s="94"/>
      <c r="L121" s="52"/>
    </row>
    <row r="122" spans="1:12" ht="30">
      <c r="A122" s="1" t="s">
        <v>69</v>
      </c>
      <c r="B122" s="11" t="s">
        <v>72</v>
      </c>
      <c r="C122" s="11"/>
      <c r="D122" s="12"/>
      <c r="E122" s="13">
        <v>388.5</v>
      </c>
      <c r="F122" s="13">
        <v>388.5</v>
      </c>
      <c r="G122" s="52"/>
      <c r="H122" s="6"/>
      <c r="I122" s="6"/>
      <c r="J122" s="6"/>
      <c r="K122" s="6"/>
      <c r="L122" s="52"/>
    </row>
    <row r="123" spans="1:12" ht="30">
      <c r="A123" s="27" t="s">
        <v>202</v>
      </c>
      <c r="B123" s="11" t="s">
        <v>72</v>
      </c>
      <c r="C123" s="11">
        <v>240</v>
      </c>
      <c r="D123" s="12"/>
      <c r="E123" s="13">
        <v>388.5</v>
      </c>
      <c r="F123" s="13">
        <v>388.5</v>
      </c>
      <c r="G123" s="52"/>
      <c r="H123" s="52"/>
      <c r="I123" s="52"/>
      <c r="J123" s="52"/>
      <c r="K123" s="52"/>
      <c r="L123" s="52"/>
    </row>
    <row r="124" spans="1:12" ht="45">
      <c r="A124" s="1" t="s">
        <v>11</v>
      </c>
      <c r="B124" s="11" t="s">
        <v>72</v>
      </c>
      <c r="C124" s="11">
        <v>240</v>
      </c>
      <c r="D124" s="12" t="s">
        <v>157</v>
      </c>
      <c r="E124" s="13">
        <v>388.5</v>
      </c>
      <c r="F124" s="13">
        <v>388.5</v>
      </c>
      <c r="G124" s="52"/>
      <c r="H124" s="52"/>
      <c r="I124" s="52"/>
      <c r="J124" s="52"/>
      <c r="K124" s="52"/>
      <c r="L124" s="52"/>
    </row>
    <row r="125" spans="1:7" ht="33.75" customHeight="1">
      <c r="A125" s="1" t="s">
        <v>31</v>
      </c>
      <c r="B125" s="11" t="s">
        <v>72</v>
      </c>
      <c r="C125" s="11">
        <v>540</v>
      </c>
      <c r="D125" s="52"/>
      <c r="E125" s="13">
        <v>0</v>
      </c>
      <c r="F125" s="13">
        <v>0</v>
      </c>
      <c r="G125" s="52"/>
    </row>
    <row r="126" spans="1:7" ht="45.75" customHeight="1">
      <c r="A126" s="1" t="s">
        <v>11</v>
      </c>
      <c r="B126" s="11" t="s">
        <v>72</v>
      </c>
      <c r="C126" s="11">
        <v>540</v>
      </c>
      <c r="D126" s="12" t="s">
        <v>157</v>
      </c>
      <c r="E126" s="13">
        <v>0</v>
      </c>
      <c r="F126" s="13">
        <v>0</v>
      </c>
      <c r="G126" s="52"/>
    </row>
    <row r="127" spans="1:7" ht="30">
      <c r="A127" s="1" t="s">
        <v>65</v>
      </c>
      <c r="B127" s="11" t="s">
        <v>56</v>
      </c>
      <c r="C127" s="11"/>
      <c r="D127" s="12"/>
      <c r="E127" s="13">
        <v>23180.100000000002</v>
      </c>
      <c r="F127" s="13">
        <v>23180.100000000002</v>
      </c>
      <c r="G127" s="52"/>
    </row>
    <row r="128" spans="1:7" ht="27" customHeight="1">
      <c r="A128" s="1" t="s">
        <v>74</v>
      </c>
      <c r="B128" s="11" t="s">
        <v>76</v>
      </c>
      <c r="C128" s="11"/>
      <c r="D128" s="12"/>
      <c r="E128" s="13">
        <v>17738.2</v>
      </c>
      <c r="F128" s="13">
        <v>17738.2</v>
      </c>
      <c r="G128" s="52"/>
    </row>
    <row r="129" spans="1:7" ht="15">
      <c r="A129" s="27" t="s">
        <v>209</v>
      </c>
      <c r="B129" s="11" t="s">
        <v>76</v>
      </c>
      <c r="C129" s="11">
        <v>120</v>
      </c>
      <c r="D129" s="12"/>
      <c r="E129" s="13">
        <v>17738.2</v>
      </c>
      <c r="F129" s="13">
        <v>17738.2</v>
      </c>
      <c r="G129" s="52"/>
    </row>
    <row r="130" spans="1:7" ht="45">
      <c r="A130" s="1" t="s">
        <v>18</v>
      </c>
      <c r="B130" s="11" t="s">
        <v>76</v>
      </c>
      <c r="C130" s="11">
        <v>120</v>
      </c>
      <c r="D130" s="12" t="s">
        <v>158</v>
      </c>
      <c r="E130" s="13">
        <v>17738.2</v>
      </c>
      <c r="F130" s="13">
        <v>17738.2</v>
      </c>
      <c r="G130" s="52"/>
    </row>
    <row r="131" spans="1:7" ht="30">
      <c r="A131" s="1" t="s">
        <v>75</v>
      </c>
      <c r="B131" s="11" t="s">
        <v>73</v>
      </c>
      <c r="C131" s="11"/>
      <c r="D131" s="12"/>
      <c r="E131" s="13">
        <v>5441.9</v>
      </c>
      <c r="F131" s="13">
        <v>5441.9</v>
      </c>
      <c r="G131" s="52"/>
    </row>
    <row r="132" spans="1:7" ht="30">
      <c r="A132" s="27" t="s">
        <v>202</v>
      </c>
      <c r="B132" s="11" t="s">
        <v>73</v>
      </c>
      <c r="C132" s="11">
        <v>240</v>
      </c>
      <c r="D132" s="12"/>
      <c r="E132" s="13">
        <v>5431.9</v>
      </c>
      <c r="F132" s="13">
        <v>5431.9</v>
      </c>
      <c r="G132" s="52"/>
    </row>
    <row r="133" spans="1:7" ht="45">
      <c r="A133" s="1" t="s">
        <v>37</v>
      </c>
      <c r="B133" s="11" t="s">
        <v>73</v>
      </c>
      <c r="C133" s="11">
        <v>240</v>
      </c>
      <c r="D133" s="12" t="s">
        <v>158</v>
      </c>
      <c r="E133" s="13">
        <v>5431.9</v>
      </c>
      <c r="F133" s="13">
        <v>5431.9</v>
      </c>
      <c r="G133" s="38"/>
    </row>
    <row r="134" spans="1:7" ht="15">
      <c r="A134" s="27" t="s">
        <v>212</v>
      </c>
      <c r="B134" s="11" t="s">
        <v>73</v>
      </c>
      <c r="C134" s="11">
        <v>850</v>
      </c>
      <c r="D134" s="12"/>
      <c r="E134" s="13">
        <v>10</v>
      </c>
      <c r="F134" s="13">
        <v>10</v>
      </c>
      <c r="G134" s="52"/>
    </row>
    <row r="135" spans="1:7" ht="48" customHeight="1">
      <c r="A135" s="1" t="s">
        <v>18</v>
      </c>
      <c r="B135" s="11" t="s">
        <v>73</v>
      </c>
      <c r="C135" s="11">
        <v>850</v>
      </c>
      <c r="D135" s="12" t="s">
        <v>158</v>
      </c>
      <c r="E135" s="13">
        <v>10</v>
      </c>
      <c r="F135" s="13">
        <v>10</v>
      </c>
      <c r="G135" s="52"/>
    </row>
    <row r="136" spans="1:7" ht="31.5" customHeight="1">
      <c r="A136" s="1" t="s">
        <v>31</v>
      </c>
      <c r="B136" s="11" t="s">
        <v>73</v>
      </c>
      <c r="C136" s="11">
        <v>540</v>
      </c>
      <c r="D136" s="12"/>
      <c r="E136" s="11">
        <v>0</v>
      </c>
      <c r="F136" s="11">
        <v>0</v>
      </c>
      <c r="G136" s="52"/>
    </row>
    <row r="137" spans="1:7" ht="45">
      <c r="A137" s="1" t="s">
        <v>18</v>
      </c>
      <c r="B137" s="11" t="s">
        <v>73</v>
      </c>
      <c r="C137" s="11">
        <v>540</v>
      </c>
      <c r="D137" s="12" t="s">
        <v>158</v>
      </c>
      <c r="E137" s="11">
        <v>0</v>
      </c>
      <c r="F137" s="11">
        <v>0</v>
      </c>
      <c r="G137" s="38"/>
    </row>
    <row r="138" spans="1:7" ht="15">
      <c r="A138" s="1" t="s">
        <v>82</v>
      </c>
      <c r="B138" s="11" t="s">
        <v>52</v>
      </c>
      <c r="C138" s="11"/>
      <c r="D138" s="12"/>
      <c r="E138" s="13">
        <v>1637.4</v>
      </c>
      <c r="F138" s="13">
        <v>1637.4</v>
      </c>
      <c r="G138" s="52"/>
    </row>
    <row r="139" spans="1:6" ht="15">
      <c r="A139" s="1" t="s">
        <v>4</v>
      </c>
      <c r="B139" s="11" t="s">
        <v>77</v>
      </c>
      <c r="C139" s="11">
        <v>870</v>
      </c>
      <c r="D139" s="12"/>
      <c r="E139" s="13">
        <v>1637.4</v>
      </c>
      <c r="F139" s="13">
        <v>1637.4</v>
      </c>
    </row>
    <row r="140" spans="1:6" ht="15">
      <c r="A140" s="1" t="s">
        <v>3</v>
      </c>
      <c r="B140" s="11" t="s">
        <v>77</v>
      </c>
      <c r="C140" s="11">
        <v>870</v>
      </c>
      <c r="D140" s="12" t="s">
        <v>159</v>
      </c>
      <c r="E140" s="13">
        <v>1637.4</v>
      </c>
      <c r="F140" s="13">
        <v>1637.4</v>
      </c>
    </row>
    <row r="141" spans="1:6" ht="44.25" customHeight="1">
      <c r="A141" s="1" t="s">
        <v>85</v>
      </c>
      <c r="B141" s="11" t="s">
        <v>53</v>
      </c>
      <c r="C141" s="11"/>
      <c r="D141" s="12"/>
      <c r="E141" s="13">
        <v>560.8</v>
      </c>
      <c r="F141" s="13">
        <v>560.8</v>
      </c>
    </row>
    <row r="142" spans="1:6" ht="32.25" customHeight="1">
      <c r="A142" s="1" t="s">
        <v>155</v>
      </c>
      <c r="B142" s="11" t="s">
        <v>180</v>
      </c>
      <c r="C142" s="11"/>
      <c r="D142" s="12"/>
      <c r="E142" s="13">
        <v>250</v>
      </c>
      <c r="F142" s="13">
        <v>250</v>
      </c>
    </row>
    <row r="143" spans="1:6" ht="15">
      <c r="A143" s="27" t="s">
        <v>209</v>
      </c>
      <c r="B143" s="11" t="s">
        <v>180</v>
      </c>
      <c r="C143" s="11">
        <v>120</v>
      </c>
      <c r="D143" s="12"/>
      <c r="E143" s="13">
        <v>250</v>
      </c>
      <c r="F143" s="13">
        <v>250</v>
      </c>
    </row>
    <row r="144" spans="1:6" ht="15">
      <c r="A144" s="1" t="s">
        <v>10</v>
      </c>
      <c r="B144" s="11" t="s">
        <v>180</v>
      </c>
      <c r="C144" s="11">
        <v>120</v>
      </c>
      <c r="D144" s="12" t="s">
        <v>62</v>
      </c>
      <c r="E144" s="13">
        <v>250</v>
      </c>
      <c r="F144" s="13">
        <v>250</v>
      </c>
    </row>
    <row r="145" spans="1:6" ht="30">
      <c r="A145" s="27" t="s">
        <v>202</v>
      </c>
      <c r="B145" s="11" t="s">
        <v>180</v>
      </c>
      <c r="C145" s="11">
        <v>240</v>
      </c>
      <c r="D145" s="12"/>
      <c r="E145" s="13">
        <v>310.8</v>
      </c>
      <c r="F145" s="13">
        <v>310.8</v>
      </c>
    </row>
    <row r="146" spans="1:6" ht="15">
      <c r="A146" s="1" t="s">
        <v>10</v>
      </c>
      <c r="B146" s="11" t="s">
        <v>180</v>
      </c>
      <c r="C146" s="11">
        <v>240</v>
      </c>
      <c r="D146" s="12" t="s">
        <v>62</v>
      </c>
      <c r="E146" s="13">
        <v>310.8</v>
      </c>
      <c r="F146" s="13">
        <v>310.8</v>
      </c>
    </row>
    <row r="147" spans="1:6" ht="45">
      <c r="A147" s="1" t="s">
        <v>160</v>
      </c>
      <c r="B147" s="11" t="s">
        <v>54</v>
      </c>
      <c r="C147" s="11"/>
      <c r="D147" s="12"/>
      <c r="E147" s="13">
        <v>9019.3</v>
      </c>
      <c r="F147" s="13">
        <v>9019.3</v>
      </c>
    </row>
    <row r="148" spans="1:6" ht="30">
      <c r="A148" s="1" t="s">
        <v>83</v>
      </c>
      <c r="B148" s="11" t="s">
        <v>143</v>
      </c>
      <c r="C148" s="11"/>
      <c r="D148" s="12"/>
      <c r="E148" s="13">
        <v>9019.3</v>
      </c>
      <c r="F148" s="13">
        <v>9019.3</v>
      </c>
    </row>
    <row r="149" spans="1:6" ht="15">
      <c r="A149" s="27" t="s">
        <v>203</v>
      </c>
      <c r="B149" s="11" t="s">
        <v>143</v>
      </c>
      <c r="C149" s="11">
        <v>110</v>
      </c>
      <c r="D149" s="12"/>
      <c r="E149" s="13">
        <v>7324.7</v>
      </c>
      <c r="F149" s="13">
        <v>7324.7</v>
      </c>
    </row>
    <row r="150" spans="1:6" ht="15">
      <c r="A150" s="1" t="s">
        <v>10</v>
      </c>
      <c r="B150" s="11" t="s">
        <v>143</v>
      </c>
      <c r="C150" s="11">
        <v>110</v>
      </c>
      <c r="D150" s="12" t="s">
        <v>62</v>
      </c>
      <c r="E150" s="13">
        <v>7324.7</v>
      </c>
      <c r="F150" s="13">
        <v>7324.7</v>
      </c>
    </row>
    <row r="151" spans="1:6" ht="29.25" customHeight="1">
      <c r="A151" s="27" t="s">
        <v>202</v>
      </c>
      <c r="B151" s="11" t="s">
        <v>143</v>
      </c>
      <c r="C151" s="11">
        <v>240</v>
      </c>
      <c r="D151" s="12"/>
      <c r="E151" s="13">
        <v>1694.1</v>
      </c>
      <c r="F151" s="13">
        <v>1694.1</v>
      </c>
    </row>
    <row r="152" spans="1:6" ht="23.25" customHeight="1">
      <c r="A152" s="1" t="s">
        <v>10</v>
      </c>
      <c r="B152" s="11" t="s">
        <v>143</v>
      </c>
      <c r="C152" s="11">
        <v>240</v>
      </c>
      <c r="D152" s="12" t="s">
        <v>62</v>
      </c>
      <c r="E152" s="13">
        <v>1694.1</v>
      </c>
      <c r="F152" s="13">
        <v>1694.1</v>
      </c>
    </row>
    <row r="153" spans="1:6" ht="15">
      <c r="A153" s="27" t="s">
        <v>212</v>
      </c>
      <c r="B153" s="11" t="s">
        <v>144</v>
      </c>
      <c r="C153" s="11">
        <v>850</v>
      </c>
      <c r="D153" s="12"/>
      <c r="E153" s="13">
        <v>0.5</v>
      </c>
      <c r="F153" s="13">
        <v>0.5</v>
      </c>
    </row>
    <row r="154" spans="1:6" ht="15">
      <c r="A154" s="1" t="s">
        <v>10</v>
      </c>
      <c r="B154" s="11" t="s">
        <v>144</v>
      </c>
      <c r="C154" s="11">
        <v>850</v>
      </c>
      <c r="D154" s="12" t="s">
        <v>62</v>
      </c>
      <c r="E154" s="13">
        <v>0.5</v>
      </c>
      <c r="F154" s="13">
        <v>0.5</v>
      </c>
    </row>
    <row r="155" spans="1:6" ht="30">
      <c r="A155" s="1" t="s">
        <v>184</v>
      </c>
      <c r="B155" s="11" t="s">
        <v>161</v>
      </c>
      <c r="C155" s="11"/>
      <c r="D155" s="12"/>
      <c r="E155" s="13">
        <v>929.2</v>
      </c>
      <c r="F155" s="13">
        <v>930.2</v>
      </c>
    </row>
    <row r="156" spans="1:6" ht="15">
      <c r="A156" s="1" t="s">
        <v>162</v>
      </c>
      <c r="B156" s="11" t="s">
        <v>145</v>
      </c>
      <c r="C156" s="11"/>
      <c r="D156" s="12"/>
      <c r="E156" s="13">
        <v>929.2</v>
      </c>
      <c r="F156" s="13">
        <v>930.2</v>
      </c>
    </row>
    <row r="157" spans="1:6" ht="34.5" customHeight="1">
      <c r="A157" s="27" t="s">
        <v>202</v>
      </c>
      <c r="B157" s="11" t="s">
        <v>145</v>
      </c>
      <c r="C157" s="11">
        <v>240</v>
      </c>
      <c r="D157" s="12"/>
      <c r="E157" s="13">
        <v>879</v>
      </c>
      <c r="F157" s="13">
        <v>880</v>
      </c>
    </row>
    <row r="158" spans="1:6" ht="21.75" customHeight="1">
      <c r="A158" s="1" t="s">
        <v>10</v>
      </c>
      <c r="B158" s="11" t="s">
        <v>145</v>
      </c>
      <c r="C158" s="11">
        <v>240</v>
      </c>
      <c r="D158" s="12" t="s">
        <v>62</v>
      </c>
      <c r="E158" s="13">
        <v>879</v>
      </c>
      <c r="F158" s="13">
        <v>880</v>
      </c>
    </row>
    <row r="159" spans="1:6" ht="15">
      <c r="A159" s="27" t="s">
        <v>212</v>
      </c>
      <c r="B159" s="11" t="s">
        <v>145</v>
      </c>
      <c r="C159" s="11">
        <v>850</v>
      </c>
      <c r="D159" s="12"/>
      <c r="E159" s="13">
        <v>50.2</v>
      </c>
      <c r="F159" s="13">
        <v>50.2</v>
      </c>
    </row>
    <row r="160" spans="1:6" ht="15">
      <c r="A160" s="1" t="s">
        <v>10</v>
      </c>
      <c r="B160" s="11" t="s">
        <v>145</v>
      </c>
      <c r="C160" s="11">
        <v>850</v>
      </c>
      <c r="D160" s="12" t="s">
        <v>62</v>
      </c>
      <c r="E160" s="13">
        <v>50.2</v>
      </c>
      <c r="F160" s="13">
        <v>50.2</v>
      </c>
    </row>
    <row r="161" spans="1:6" ht="26.25" customHeight="1">
      <c r="A161" s="1" t="s">
        <v>84</v>
      </c>
      <c r="B161" s="11" t="s">
        <v>55</v>
      </c>
      <c r="C161" s="11"/>
      <c r="D161" s="12"/>
      <c r="E161" s="13">
        <v>0</v>
      </c>
      <c r="F161" s="13">
        <v>0</v>
      </c>
    </row>
    <row r="162" spans="1:6" ht="30">
      <c r="A162" s="1" t="s">
        <v>164</v>
      </c>
      <c r="B162" s="11" t="s">
        <v>179</v>
      </c>
      <c r="C162" s="11"/>
      <c r="D162" s="12"/>
      <c r="E162" s="13">
        <v>0</v>
      </c>
      <c r="F162" s="13">
        <v>0</v>
      </c>
    </row>
    <row r="163" spans="1:6" ht="21.75" customHeight="1">
      <c r="A163" s="27" t="s">
        <v>209</v>
      </c>
      <c r="B163" s="11" t="s">
        <v>179</v>
      </c>
      <c r="C163" s="11">
        <v>120</v>
      </c>
      <c r="D163" s="12"/>
      <c r="E163" s="13">
        <v>0</v>
      </c>
      <c r="F163" s="13">
        <v>0</v>
      </c>
    </row>
    <row r="164" spans="1:6" ht="22.5" customHeight="1">
      <c r="A164" s="1" t="s">
        <v>8</v>
      </c>
      <c r="B164" s="11" t="s">
        <v>179</v>
      </c>
      <c r="C164" s="11">
        <v>120</v>
      </c>
      <c r="D164" s="12" t="s">
        <v>165</v>
      </c>
      <c r="E164" s="13">
        <v>0</v>
      </c>
      <c r="F164" s="13">
        <v>0</v>
      </c>
    </row>
    <row r="165" spans="1:6" ht="30">
      <c r="A165" s="4" t="s">
        <v>185</v>
      </c>
      <c r="B165" s="44" t="s">
        <v>163</v>
      </c>
      <c r="C165" s="11"/>
      <c r="D165" s="12"/>
      <c r="E165" s="13">
        <v>200</v>
      </c>
      <c r="F165" s="13">
        <v>200</v>
      </c>
    </row>
    <row r="166" spans="1:6" ht="30">
      <c r="A166" s="4" t="s">
        <v>186</v>
      </c>
      <c r="B166" s="44" t="s">
        <v>146</v>
      </c>
      <c r="C166" s="11"/>
      <c r="D166" s="12"/>
      <c r="E166" s="13">
        <v>200</v>
      </c>
      <c r="F166" s="13">
        <v>200</v>
      </c>
    </row>
    <row r="167" spans="1:6" ht="30.75" customHeight="1">
      <c r="A167" s="16" t="s">
        <v>33</v>
      </c>
      <c r="B167" s="44" t="s">
        <v>146</v>
      </c>
      <c r="C167" s="17">
        <v>810</v>
      </c>
      <c r="D167" s="12"/>
      <c r="E167" s="13">
        <v>200</v>
      </c>
      <c r="F167" s="13">
        <v>200</v>
      </c>
    </row>
    <row r="168" spans="1:6" ht="18" customHeight="1">
      <c r="A168" s="16" t="s">
        <v>34</v>
      </c>
      <c r="B168" s="44" t="s">
        <v>146</v>
      </c>
      <c r="C168" s="17">
        <v>810</v>
      </c>
      <c r="D168" s="45" t="s">
        <v>35</v>
      </c>
      <c r="E168" s="13">
        <v>200</v>
      </c>
      <c r="F168" s="13">
        <v>200</v>
      </c>
    </row>
    <row r="169" spans="1:6" ht="33" customHeight="1">
      <c r="A169" s="4" t="s">
        <v>86</v>
      </c>
      <c r="B169" s="44" t="s">
        <v>166</v>
      </c>
      <c r="C169" s="17"/>
      <c r="D169" s="45"/>
      <c r="E169" s="13">
        <v>6000</v>
      </c>
      <c r="F169" s="13">
        <v>6000</v>
      </c>
    </row>
    <row r="170" spans="1:6" ht="30">
      <c r="A170" s="4" t="s">
        <v>167</v>
      </c>
      <c r="B170" s="44" t="s">
        <v>147</v>
      </c>
      <c r="C170" s="17"/>
      <c r="D170" s="45"/>
      <c r="E170" s="13">
        <v>6000</v>
      </c>
      <c r="F170" s="13">
        <v>6000</v>
      </c>
    </row>
    <row r="171" spans="1:6" ht="30">
      <c r="A171" s="27" t="s">
        <v>202</v>
      </c>
      <c r="B171" s="44" t="s">
        <v>147</v>
      </c>
      <c r="C171" s="17">
        <v>240</v>
      </c>
      <c r="D171" s="45"/>
      <c r="E171" s="13">
        <v>6000</v>
      </c>
      <c r="F171" s="13">
        <v>6000</v>
      </c>
    </row>
    <row r="172" spans="1:6" ht="15">
      <c r="A172" s="1" t="s">
        <v>9</v>
      </c>
      <c r="B172" s="44" t="s">
        <v>147</v>
      </c>
      <c r="C172" s="17">
        <v>240</v>
      </c>
      <c r="D172" s="45" t="s">
        <v>57</v>
      </c>
      <c r="E172" s="13">
        <v>6000</v>
      </c>
      <c r="F172" s="13">
        <v>6000</v>
      </c>
    </row>
    <row r="173" spans="1:6" ht="45">
      <c r="A173" s="4" t="s">
        <v>87</v>
      </c>
      <c r="B173" s="44" t="s">
        <v>168</v>
      </c>
      <c r="C173" s="17"/>
      <c r="D173" s="45"/>
      <c r="E173" s="13">
        <v>3620</v>
      </c>
      <c r="F173" s="13">
        <v>3640</v>
      </c>
    </row>
    <row r="174" spans="1:6" ht="15">
      <c r="A174" s="4" t="s">
        <v>169</v>
      </c>
      <c r="B174" s="44" t="s">
        <v>148</v>
      </c>
      <c r="C174" s="17"/>
      <c r="D174" s="45"/>
      <c r="E174" s="13">
        <v>3620</v>
      </c>
      <c r="F174" s="13">
        <v>3640</v>
      </c>
    </row>
    <row r="175" spans="1:6" ht="30">
      <c r="A175" s="27" t="s">
        <v>202</v>
      </c>
      <c r="B175" s="17" t="s">
        <v>148</v>
      </c>
      <c r="C175" s="17">
        <v>240</v>
      </c>
      <c r="D175" s="45"/>
      <c r="E175" s="13">
        <v>90</v>
      </c>
      <c r="F175" s="13">
        <v>90</v>
      </c>
    </row>
    <row r="176" spans="1:6" ht="15">
      <c r="A176" s="16" t="s">
        <v>40</v>
      </c>
      <c r="B176" s="17" t="s">
        <v>148</v>
      </c>
      <c r="C176" s="17">
        <v>240</v>
      </c>
      <c r="D176" s="45" t="s">
        <v>39</v>
      </c>
      <c r="E176" s="13">
        <v>90</v>
      </c>
      <c r="F176" s="13">
        <v>90</v>
      </c>
    </row>
    <row r="177" spans="1:6" s="22" customFormat="1" ht="32.25" customHeight="1">
      <c r="A177" s="3" t="s">
        <v>41</v>
      </c>
      <c r="B177" s="17" t="s">
        <v>148</v>
      </c>
      <c r="C177" s="17">
        <v>810</v>
      </c>
      <c r="D177" s="46"/>
      <c r="E177" s="13">
        <v>980</v>
      </c>
      <c r="F177" s="13">
        <v>1000</v>
      </c>
    </row>
    <row r="178" spans="1:6" s="22" customFormat="1" ht="18" customHeight="1">
      <c r="A178" s="16" t="s">
        <v>40</v>
      </c>
      <c r="B178" s="17" t="s">
        <v>148</v>
      </c>
      <c r="C178" s="17">
        <v>810</v>
      </c>
      <c r="D178" s="45" t="s">
        <v>42</v>
      </c>
      <c r="E178" s="13">
        <v>980</v>
      </c>
      <c r="F178" s="13">
        <v>1000</v>
      </c>
    </row>
    <row r="179" spans="1:6" ht="15">
      <c r="A179" s="1" t="s">
        <v>223</v>
      </c>
      <c r="B179" s="44" t="s">
        <v>148</v>
      </c>
      <c r="C179" s="17">
        <v>410</v>
      </c>
      <c r="D179" s="45"/>
      <c r="E179" s="13">
        <v>1500</v>
      </c>
      <c r="F179" s="13">
        <v>1500</v>
      </c>
    </row>
    <row r="180" spans="1:6" ht="15">
      <c r="A180" s="16" t="s">
        <v>40</v>
      </c>
      <c r="B180" s="44" t="s">
        <v>148</v>
      </c>
      <c r="C180" s="17">
        <v>410</v>
      </c>
      <c r="D180" s="45" t="s">
        <v>42</v>
      </c>
      <c r="E180" s="13">
        <v>1500</v>
      </c>
      <c r="F180" s="13">
        <v>1500</v>
      </c>
    </row>
    <row r="181" spans="1:6" ht="15">
      <c r="A181" s="27" t="s">
        <v>212</v>
      </c>
      <c r="B181" s="17" t="s">
        <v>148</v>
      </c>
      <c r="C181" s="17">
        <v>850</v>
      </c>
      <c r="D181" s="45"/>
      <c r="E181" s="13">
        <v>1050</v>
      </c>
      <c r="F181" s="13">
        <v>1050</v>
      </c>
    </row>
    <row r="182" spans="1:6" ht="15">
      <c r="A182" s="16" t="s">
        <v>40</v>
      </c>
      <c r="B182" s="17" t="s">
        <v>148</v>
      </c>
      <c r="C182" s="17">
        <v>850</v>
      </c>
      <c r="D182" s="45" t="s">
        <v>42</v>
      </c>
      <c r="E182" s="13">
        <v>1050</v>
      </c>
      <c r="F182" s="13">
        <v>1050</v>
      </c>
    </row>
    <row r="183" spans="1:6" ht="30">
      <c r="A183" s="1" t="s">
        <v>88</v>
      </c>
      <c r="B183" s="11" t="s">
        <v>170</v>
      </c>
      <c r="C183" s="39"/>
      <c r="D183" s="40"/>
      <c r="E183" s="13">
        <v>1687.3</v>
      </c>
      <c r="F183" s="13">
        <v>1687.3</v>
      </c>
    </row>
    <row r="184" spans="1:6" ht="15">
      <c r="A184" s="1" t="s">
        <v>171</v>
      </c>
      <c r="B184" s="11" t="s">
        <v>149</v>
      </c>
      <c r="C184" s="39"/>
      <c r="D184" s="40"/>
      <c r="E184" s="13">
        <v>1687.3</v>
      </c>
      <c r="F184" s="13">
        <v>1687.3</v>
      </c>
    </row>
    <row r="185" spans="1:6" ht="15">
      <c r="A185" s="27" t="s">
        <v>232</v>
      </c>
      <c r="B185" s="11" t="s">
        <v>149</v>
      </c>
      <c r="C185" s="11">
        <v>310</v>
      </c>
      <c r="D185" s="12"/>
      <c r="E185" s="13">
        <v>1687.3</v>
      </c>
      <c r="F185" s="13">
        <v>1687.3</v>
      </c>
    </row>
    <row r="186" spans="1:6" ht="15">
      <c r="A186" s="1" t="s">
        <v>1</v>
      </c>
      <c r="B186" s="11" t="s">
        <v>149</v>
      </c>
      <c r="C186" s="11">
        <v>310</v>
      </c>
      <c r="D186" s="12" t="s">
        <v>172</v>
      </c>
      <c r="E186" s="13">
        <v>1687.3</v>
      </c>
      <c r="F186" s="13">
        <v>1687.3</v>
      </c>
    </row>
    <row r="187" spans="1:6" ht="15">
      <c r="A187" s="6"/>
      <c r="B187" s="52"/>
      <c r="C187" s="52"/>
      <c r="D187" s="37"/>
      <c r="E187" s="52"/>
      <c r="F187" s="52"/>
    </row>
    <row r="188" spans="1:6" ht="15">
      <c r="A188" s="6"/>
      <c r="B188" s="52"/>
      <c r="C188" s="52"/>
      <c r="D188" s="37"/>
      <c r="E188" s="52"/>
      <c r="F188" s="52"/>
    </row>
    <row r="189" spans="1:6" ht="15">
      <c r="A189" s="6"/>
      <c r="B189" s="52"/>
      <c r="C189" s="52"/>
      <c r="D189" s="37"/>
      <c r="E189" s="52"/>
      <c r="F189" s="52"/>
    </row>
    <row r="190" spans="1:6" ht="15">
      <c r="A190" s="6"/>
      <c r="B190" s="52"/>
      <c r="C190" s="52"/>
      <c r="D190" s="37"/>
      <c r="E190" s="52"/>
      <c r="F190" s="52"/>
    </row>
    <row r="191" spans="1:6" ht="15">
      <c r="A191" s="6"/>
      <c r="B191" s="52"/>
      <c r="C191" s="52"/>
      <c r="D191" s="37"/>
      <c r="E191" s="52"/>
      <c r="F191" s="52"/>
    </row>
    <row r="192" spans="1:6" ht="15">
      <c r="A192" s="6"/>
      <c r="B192" s="52"/>
      <c r="C192" s="52"/>
      <c r="D192" s="37"/>
      <c r="E192" s="52"/>
      <c r="F192" s="52"/>
    </row>
    <row r="193" spans="1:6" ht="15">
      <c r="A193" s="6"/>
      <c r="B193" s="52"/>
      <c r="C193" s="52"/>
      <c r="D193" s="37"/>
      <c r="E193" s="52"/>
      <c r="F193" s="52"/>
    </row>
    <row r="194" spans="1:6" ht="15">
      <c r="A194" s="6"/>
      <c r="B194" s="52"/>
      <c r="C194" s="52"/>
      <c r="D194" s="37"/>
      <c r="E194" s="52"/>
      <c r="F194" s="52"/>
    </row>
    <row r="195" spans="1:6" ht="15">
      <c r="A195" s="6"/>
      <c r="B195" s="52"/>
      <c r="C195" s="52"/>
      <c r="D195" s="37"/>
      <c r="E195" s="52"/>
      <c r="F195" s="52"/>
    </row>
    <row r="196" spans="1:6" ht="15">
      <c r="A196" s="6"/>
      <c r="B196" s="52"/>
      <c r="C196" s="52"/>
      <c r="D196" s="37"/>
      <c r="E196" s="52"/>
      <c r="F196" s="52"/>
    </row>
    <row r="197" spans="1:6" ht="15">
      <c r="A197" s="6"/>
      <c r="B197" s="52"/>
      <c r="C197" s="52"/>
      <c r="D197" s="37"/>
      <c r="E197" s="52"/>
      <c r="F197" s="52"/>
    </row>
    <row r="198" spans="1:6" ht="15">
      <c r="A198" s="6"/>
      <c r="B198" s="52"/>
      <c r="C198" s="52"/>
      <c r="D198" s="37"/>
      <c r="E198" s="52"/>
      <c r="F198" s="52"/>
    </row>
    <row r="199" ht="15">
      <c r="A199" s="6"/>
    </row>
    <row r="200" ht="15">
      <c r="A200" s="6"/>
    </row>
    <row r="201" ht="15">
      <c r="A201" s="6"/>
    </row>
    <row r="202" ht="15">
      <c r="A202" s="6"/>
    </row>
    <row r="203" ht="15">
      <c r="A203" s="6"/>
    </row>
    <row r="204" ht="15">
      <c r="A204" s="6"/>
    </row>
    <row r="205" ht="15">
      <c r="A205" s="6"/>
    </row>
    <row r="206" ht="15">
      <c r="A206" s="6"/>
    </row>
    <row r="207" ht="15">
      <c r="A207" s="6"/>
    </row>
    <row r="208" ht="15">
      <c r="A208" s="6"/>
    </row>
    <row r="209" ht="15">
      <c r="A209" s="6"/>
    </row>
    <row r="210" ht="15">
      <c r="A210" s="6"/>
    </row>
    <row r="211" ht="15">
      <c r="A211" s="6"/>
    </row>
    <row r="212" ht="15">
      <c r="A212" s="6"/>
    </row>
    <row r="213" ht="15">
      <c r="A213" s="6"/>
    </row>
    <row r="214" ht="15">
      <c r="A214" s="6"/>
    </row>
    <row r="215" ht="15">
      <c r="A215" s="6"/>
    </row>
    <row r="216" ht="15">
      <c r="A216" s="6"/>
    </row>
    <row r="217" ht="15">
      <c r="A217" s="6"/>
    </row>
    <row r="218" ht="15">
      <c r="A218" s="6"/>
    </row>
    <row r="219" ht="15">
      <c r="A219" s="6"/>
    </row>
    <row r="220" ht="15">
      <c r="A220" s="6"/>
    </row>
    <row r="221" ht="15">
      <c r="A221" s="6"/>
    </row>
    <row r="222" ht="15">
      <c r="A222" s="6"/>
    </row>
    <row r="223" ht="15">
      <c r="A223" s="6"/>
    </row>
    <row r="224" ht="15">
      <c r="A224" s="6"/>
    </row>
    <row r="225" ht="15">
      <c r="A225" s="6"/>
    </row>
    <row r="226" ht="15">
      <c r="A226" s="6"/>
    </row>
    <row r="227" ht="15">
      <c r="A227" s="6"/>
    </row>
    <row r="228" ht="15">
      <c r="A228" s="6"/>
    </row>
    <row r="229" ht="15">
      <c r="A229" s="6"/>
    </row>
    <row r="230" ht="15">
      <c r="A230" s="6"/>
    </row>
    <row r="231" ht="15">
      <c r="A231" s="6"/>
    </row>
    <row r="232" ht="15">
      <c r="A232" s="6"/>
    </row>
    <row r="233" ht="15">
      <c r="A233" s="6"/>
    </row>
    <row r="234" ht="15">
      <c r="A234" s="6"/>
    </row>
    <row r="235" ht="15">
      <c r="A235" s="6"/>
    </row>
    <row r="236" ht="15">
      <c r="A236" s="6"/>
    </row>
    <row r="237" ht="15">
      <c r="A237" s="6"/>
    </row>
    <row r="238" ht="15">
      <c r="A238" s="6"/>
    </row>
    <row r="239" ht="15">
      <c r="A239" s="6"/>
    </row>
    <row r="240" ht="15">
      <c r="A240" s="6"/>
    </row>
    <row r="241" ht="15">
      <c r="A241" s="6"/>
    </row>
    <row r="242" ht="15">
      <c r="A242" s="6"/>
    </row>
    <row r="243" ht="15">
      <c r="A243" s="6"/>
    </row>
    <row r="244" ht="15">
      <c r="A244" s="6"/>
    </row>
    <row r="245" ht="15">
      <c r="A245" s="6"/>
    </row>
    <row r="246" ht="15">
      <c r="A246" s="6"/>
    </row>
    <row r="247" ht="15">
      <c r="A247" s="6"/>
    </row>
    <row r="248" ht="15">
      <c r="A248" s="6"/>
    </row>
    <row r="249" ht="15">
      <c r="A249" s="6"/>
    </row>
    <row r="250" ht="15">
      <c r="A250" s="6"/>
    </row>
    <row r="251" ht="15">
      <c r="A251" s="6"/>
    </row>
    <row r="252" ht="15">
      <c r="A252" s="6"/>
    </row>
    <row r="253" ht="15">
      <c r="A253" s="6"/>
    </row>
    <row r="254" ht="15">
      <c r="A254" s="6"/>
    </row>
    <row r="255" ht="15">
      <c r="A255" s="6"/>
    </row>
    <row r="256" ht="15">
      <c r="A256" s="6"/>
    </row>
    <row r="257" ht="15">
      <c r="A257" s="6"/>
    </row>
    <row r="258" ht="15">
      <c r="A258" s="6"/>
    </row>
    <row r="259" ht="15">
      <c r="A259" s="6"/>
    </row>
    <row r="260" ht="15">
      <c r="A260" s="6"/>
    </row>
    <row r="261" ht="15">
      <c r="A261" s="6"/>
    </row>
    <row r="262" ht="15">
      <c r="A262" s="6"/>
    </row>
    <row r="263" ht="15">
      <c r="A263" s="6"/>
    </row>
    <row r="264" ht="15">
      <c r="A264" s="6"/>
    </row>
    <row r="265" ht="15">
      <c r="A265" s="6"/>
    </row>
    <row r="266" ht="15">
      <c r="A266" s="6"/>
    </row>
    <row r="267" ht="15">
      <c r="A267" s="6"/>
    </row>
    <row r="268" ht="15">
      <c r="A268" s="6"/>
    </row>
    <row r="269" ht="15">
      <c r="A269" s="6"/>
    </row>
    <row r="270" ht="15">
      <c r="A270" s="6"/>
    </row>
    <row r="271" ht="15">
      <c r="A271" s="6"/>
    </row>
    <row r="272" ht="15">
      <c r="A272" s="6"/>
    </row>
    <row r="273" ht="15">
      <c r="A273" s="6"/>
    </row>
    <row r="274" ht="15">
      <c r="A274" s="6"/>
    </row>
    <row r="275" ht="15">
      <c r="A275" s="6"/>
    </row>
    <row r="276" ht="15">
      <c r="A276" s="6"/>
    </row>
    <row r="277" ht="15">
      <c r="A277" s="6"/>
    </row>
    <row r="278" ht="15">
      <c r="A278" s="6"/>
    </row>
    <row r="279" ht="15">
      <c r="A279" s="6"/>
    </row>
    <row r="280" ht="15">
      <c r="A280" s="6"/>
    </row>
    <row r="281" ht="15">
      <c r="A281" s="6"/>
    </row>
    <row r="282" ht="15">
      <c r="A282" s="6"/>
    </row>
    <row r="283" ht="15">
      <c r="A283" s="6"/>
    </row>
    <row r="284" ht="15">
      <c r="A284" s="6"/>
    </row>
    <row r="285" ht="15">
      <c r="A285" s="6"/>
    </row>
  </sheetData>
  <sheetProtection/>
  <mergeCells count="15">
    <mergeCell ref="H118:K118"/>
    <mergeCell ref="H121:K121"/>
    <mergeCell ref="H113:K113"/>
    <mergeCell ref="B3:B4"/>
    <mergeCell ref="H116:K116"/>
    <mergeCell ref="H115:J115"/>
    <mergeCell ref="E3:F3"/>
    <mergeCell ref="D3:D4"/>
    <mergeCell ref="C3:C4"/>
    <mergeCell ref="C1:F1"/>
    <mergeCell ref="A2:F2"/>
    <mergeCell ref="H8:K8"/>
    <mergeCell ref="H23:K23"/>
    <mergeCell ref="A3:A4"/>
    <mergeCell ref="H117:L117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zoomScalePageLayoutView="0" workbookViewId="0" topLeftCell="A1">
      <selection activeCell="E1" sqref="E1:H1"/>
    </sheetView>
  </sheetViews>
  <sheetFormatPr defaultColWidth="9.00390625" defaultRowHeight="12.75"/>
  <cols>
    <col min="1" max="1" width="52.75390625" style="65" customWidth="1"/>
    <col min="2" max="2" width="7.25390625" style="80" customWidth="1"/>
    <col min="3" max="3" width="7.625" style="65" customWidth="1"/>
    <col min="4" max="4" width="7.25390625" style="65" customWidth="1"/>
    <col min="5" max="5" width="16.75390625" style="65" customWidth="1"/>
    <col min="6" max="6" width="7.00390625" style="65" customWidth="1"/>
    <col min="7" max="7" width="16.25390625" style="65" customWidth="1"/>
    <col min="8" max="8" width="14.25390625" style="65" customWidth="1"/>
    <col min="9" max="16384" width="9.125" style="65" customWidth="1"/>
  </cols>
  <sheetData>
    <row r="1" spans="1:9" ht="60" customHeight="1">
      <c r="A1" s="6"/>
      <c r="B1" s="59"/>
      <c r="C1" s="6"/>
      <c r="D1" s="6"/>
      <c r="E1" s="88" t="s">
        <v>259</v>
      </c>
      <c r="F1" s="88"/>
      <c r="G1" s="88"/>
      <c r="H1" s="88"/>
      <c r="I1" s="54"/>
    </row>
    <row r="2" spans="1:9" ht="57" customHeight="1">
      <c r="A2" s="99" t="s">
        <v>243</v>
      </c>
      <c r="B2" s="99"/>
      <c r="C2" s="100"/>
      <c r="D2" s="100"/>
      <c r="E2" s="100"/>
      <c r="F2" s="100"/>
      <c r="G2" s="100"/>
      <c r="H2" s="100"/>
      <c r="I2" s="51"/>
    </row>
    <row r="3" spans="1:8" ht="30">
      <c r="A3" s="81" t="s">
        <v>15</v>
      </c>
      <c r="B3" s="8" t="s">
        <v>240</v>
      </c>
      <c r="C3" s="8" t="s">
        <v>204</v>
      </c>
      <c r="D3" s="8" t="s">
        <v>205</v>
      </c>
      <c r="E3" s="24" t="s">
        <v>13</v>
      </c>
      <c r="F3" s="8" t="s">
        <v>14</v>
      </c>
      <c r="G3" s="9" t="s">
        <v>236</v>
      </c>
      <c r="H3" s="9" t="s">
        <v>237</v>
      </c>
    </row>
    <row r="4" spans="1:8" ht="14.25" customHeight="1">
      <c r="A4" s="66" t="s">
        <v>206</v>
      </c>
      <c r="B4" s="55" t="s">
        <v>246</v>
      </c>
      <c r="C4" s="25" t="s">
        <v>207</v>
      </c>
      <c r="D4" s="25" t="s">
        <v>248</v>
      </c>
      <c r="E4" s="25"/>
      <c r="F4" s="25"/>
      <c r="G4" s="29">
        <f>G5+G10+G18+G27+G32</f>
        <v>40742.899999999994</v>
      </c>
      <c r="H4" s="29">
        <f>H5+H10+H18+H27+H32</f>
        <v>40843.899999999994</v>
      </c>
    </row>
    <row r="5" spans="1:8" ht="52.5" customHeight="1">
      <c r="A5" s="67" t="s">
        <v>32</v>
      </c>
      <c r="B5" s="55" t="s">
        <v>246</v>
      </c>
      <c r="C5" s="61" t="s">
        <v>249</v>
      </c>
      <c r="D5" s="61" t="s">
        <v>250</v>
      </c>
      <c r="E5" s="61"/>
      <c r="F5" s="61"/>
      <c r="G5" s="69">
        <f aca="true" t="shared" si="0" ref="G5:H8">G6</f>
        <v>2501.5</v>
      </c>
      <c r="H5" s="69">
        <f t="shared" si="0"/>
        <v>2501.5</v>
      </c>
    </row>
    <row r="6" spans="1:8" ht="30.75" customHeight="1">
      <c r="A6" s="3" t="s">
        <v>28</v>
      </c>
      <c r="B6" s="55" t="s">
        <v>246</v>
      </c>
      <c r="C6" s="25" t="s">
        <v>207</v>
      </c>
      <c r="D6" s="25" t="s">
        <v>208</v>
      </c>
      <c r="E6" s="17" t="s">
        <v>49</v>
      </c>
      <c r="F6" s="25"/>
      <c r="G6" s="28">
        <f t="shared" si="0"/>
        <v>2501.5</v>
      </c>
      <c r="H6" s="28">
        <f t="shared" si="0"/>
        <v>2501.5</v>
      </c>
    </row>
    <row r="7" spans="1:8" ht="30.75" customHeight="1">
      <c r="A7" s="3" t="s">
        <v>66</v>
      </c>
      <c r="B7" s="55" t="s">
        <v>246</v>
      </c>
      <c r="C7" s="25" t="s">
        <v>207</v>
      </c>
      <c r="D7" s="25" t="s">
        <v>208</v>
      </c>
      <c r="E7" s="17" t="s">
        <v>50</v>
      </c>
      <c r="F7" s="25"/>
      <c r="G7" s="28">
        <f t="shared" si="0"/>
        <v>2501.5</v>
      </c>
      <c r="H7" s="28">
        <f t="shared" si="0"/>
        <v>2501.5</v>
      </c>
    </row>
    <row r="8" spans="1:8" ht="30.75" customHeight="1">
      <c r="A8" s="3" t="s">
        <v>64</v>
      </c>
      <c r="B8" s="55" t="s">
        <v>246</v>
      </c>
      <c r="C8" s="25" t="s">
        <v>207</v>
      </c>
      <c r="D8" s="25" t="s">
        <v>208</v>
      </c>
      <c r="E8" s="17" t="s">
        <v>70</v>
      </c>
      <c r="F8" s="25"/>
      <c r="G8" s="28">
        <f t="shared" si="0"/>
        <v>2501.5</v>
      </c>
      <c r="H8" s="28">
        <f t="shared" si="0"/>
        <v>2501.5</v>
      </c>
    </row>
    <row r="9" spans="1:8" ht="30.75" customHeight="1">
      <c r="A9" s="26" t="s">
        <v>209</v>
      </c>
      <c r="B9" s="55" t="s">
        <v>246</v>
      </c>
      <c r="C9" s="25" t="s">
        <v>207</v>
      </c>
      <c r="D9" s="25" t="s">
        <v>208</v>
      </c>
      <c r="E9" s="17" t="s">
        <v>70</v>
      </c>
      <c r="F9" s="17">
        <v>120</v>
      </c>
      <c r="G9" s="28">
        <v>2501.5</v>
      </c>
      <c r="H9" s="28">
        <v>2501.5</v>
      </c>
    </row>
    <row r="10" spans="1:8" ht="63" customHeight="1">
      <c r="A10" s="70" t="s">
        <v>11</v>
      </c>
      <c r="B10" s="68" t="s">
        <v>246</v>
      </c>
      <c r="C10" s="61" t="s">
        <v>249</v>
      </c>
      <c r="D10" s="61" t="s">
        <v>251</v>
      </c>
      <c r="E10" s="61"/>
      <c r="F10" s="61"/>
      <c r="G10" s="71">
        <f>G11</f>
        <v>2434.6</v>
      </c>
      <c r="H10" s="71">
        <f>H11</f>
        <v>2434.6</v>
      </c>
    </row>
    <row r="11" spans="1:8" ht="30.75" customHeight="1">
      <c r="A11" s="3" t="s">
        <v>28</v>
      </c>
      <c r="B11" s="55" t="s">
        <v>246</v>
      </c>
      <c r="C11" s="25" t="s">
        <v>207</v>
      </c>
      <c r="D11" s="25" t="s">
        <v>210</v>
      </c>
      <c r="E11" s="17" t="s">
        <v>49</v>
      </c>
      <c r="F11" s="25"/>
      <c r="G11" s="29">
        <f>G12</f>
        <v>2434.6</v>
      </c>
      <c r="H11" s="29">
        <f>H12</f>
        <v>2434.6</v>
      </c>
    </row>
    <row r="12" spans="1:8" ht="30.75" customHeight="1">
      <c r="A12" s="1" t="s">
        <v>67</v>
      </c>
      <c r="B12" s="55" t="s">
        <v>246</v>
      </c>
      <c r="C12" s="25" t="s">
        <v>207</v>
      </c>
      <c r="D12" s="25" t="s">
        <v>210</v>
      </c>
      <c r="E12" s="11" t="s">
        <v>51</v>
      </c>
      <c r="F12" s="25"/>
      <c r="G12" s="29">
        <f>G13+G15</f>
        <v>2434.6</v>
      </c>
      <c r="H12" s="29">
        <f>H13+H15</f>
        <v>2434.6</v>
      </c>
    </row>
    <row r="13" spans="1:8" ht="30.75" customHeight="1">
      <c r="A13" s="1" t="s">
        <v>68</v>
      </c>
      <c r="B13" s="55" t="s">
        <v>246</v>
      </c>
      <c r="C13" s="25" t="s">
        <v>207</v>
      </c>
      <c r="D13" s="25" t="s">
        <v>210</v>
      </c>
      <c r="E13" s="11" t="s">
        <v>71</v>
      </c>
      <c r="F13" s="25"/>
      <c r="G13" s="28">
        <f>G14</f>
        <v>2046.1</v>
      </c>
      <c r="H13" s="28">
        <f>H14</f>
        <v>2046.1</v>
      </c>
    </row>
    <row r="14" spans="1:8" ht="30.75" customHeight="1">
      <c r="A14" s="27" t="s">
        <v>209</v>
      </c>
      <c r="B14" s="55" t="s">
        <v>246</v>
      </c>
      <c r="C14" s="25" t="s">
        <v>207</v>
      </c>
      <c r="D14" s="25" t="s">
        <v>210</v>
      </c>
      <c r="E14" s="11" t="s">
        <v>71</v>
      </c>
      <c r="F14" s="11">
        <v>120</v>
      </c>
      <c r="G14" s="28">
        <v>2046.1</v>
      </c>
      <c r="H14" s="28">
        <v>2046.1</v>
      </c>
    </row>
    <row r="15" spans="1:8" ht="30.75" customHeight="1">
      <c r="A15" s="1" t="s">
        <v>69</v>
      </c>
      <c r="B15" s="55" t="s">
        <v>246</v>
      </c>
      <c r="C15" s="25" t="s">
        <v>207</v>
      </c>
      <c r="D15" s="25" t="s">
        <v>210</v>
      </c>
      <c r="E15" s="11" t="s">
        <v>72</v>
      </c>
      <c r="F15" s="25"/>
      <c r="G15" s="29">
        <f>G16+G17</f>
        <v>388.5</v>
      </c>
      <c r="H15" s="29">
        <f>H16+H17</f>
        <v>388.5</v>
      </c>
    </row>
    <row r="16" spans="1:8" ht="30.75" customHeight="1">
      <c r="A16" s="27" t="s">
        <v>202</v>
      </c>
      <c r="B16" s="55" t="s">
        <v>246</v>
      </c>
      <c r="C16" s="25" t="s">
        <v>207</v>
      </c>
      <c r="D16" s="25" t="s">
        <v>210</v>
      </c>
      <c r="E16" s="11" t="s">
        <v>72</v>
      </c>
      <c r="F16" s="11">
        <v>240</v>
      </c>
      <c r="G16" s="28">
        <v>388.5</v>
      </c>
      <c r="H16" s="28">
        <v>388.5</v>
      </c>
    </row>
    <row r="17" spans="1:8" ht="15" customHeight="1">
      <c r="A17" s="1" t="s">
        <v>31</v>
      </c>
      <c r="B17" s="55" t="s">
        <v>246</v>
      </c>
      <c r="C17" s="25" t="s">
        <v>207</v>
      </c>
      <c r="D17" s="25" t="s">
        <v>210</v>
      </c>
      <c r="E17" s="11" t="s">
        <v>72</v>
      </c>
      <c r="F17" s="11">
        <v>540</v>
      </c>
      <c r="G17" s="13">
        <v>0</v>
      </c>
      <c r="H17" s="13">
        <v>0</v>
      </c>
    </row>
    <row r="18" spans="1:8" ht="64.5" customHeight="1">
      <c r="A18" s="70" t="s">
        <v>37</v>
      </c>
      <c r="B18" s="68" t="s">
        <v>246</v>
      </c>
      <c r="C18" s="61" t="s">
        <v>249</v>
      </c>
      <c r="D18" s="61" t="s">
        <v>252</v>
      </c>
      <c r="E18" s="61"/>
      <c r="F18" s="61"/>
      <c r="G18" s="72">
        <f>G19</f>
        <v>23180.1</v>
      </c>
      <c r="H18" s="72">
        <f>H19</f>
        <v>23180.1</v>
      </c>
    </row>
    <row r="19" spans="1:8" ht="30.75" customHeight="1">
      <c r="A19" s="3" t="s">
        <v>28</v>
      </c>
      <c r="B19" s="55" t="s">
        <v>246</v>
      </c>
      <c r="C19" s="25" t="s">
        <v>207</v>
      </c>
      <c r="D19" s="25" t="s">
        <v>211</v>
      </c>
      <c r="E19" s="17" t="s">
        <v>49</v>
      </c>
      <c r="F19" s="25"/>
      <c r="G19" s="53">
        <f>G20</f>
        <v>23180.1</v>
      </c>
      <c r="H19" s="53">
        <f>H20</f>
        <v>23180.1</v>
      </c>
    </row>
    <row r="20" spans="1:8" ht="30.75" customHeight="1">
      <c r="A20" s="1" t="s">
        <v>65</v>
      </c>
      <c r="B20" s="55" t="s">
        <v>246</v>
      </c>
      <c r="C20" s="25" t="s">
        <v>207</v>
      </c>
      <c r="D20" s="25" t="s">
        <v>211</v>
      </c>
      <c r="E20" s="11" t="s">
        <v>56</v>
      </c>
      <c r="F20" s="25"/>
      <c r="G20" s="53">
        <f>G21+G23</f>
        <v>23180.1</v>
      </c>
      <c r="H20" s="53">
        <f>H21+H23</f>
        <v>23180.1</v>
      </c>
    </row>
    <row r="21" spans="1:8" ht="30.75" customHeight="1">
      <c r="A21" s="1" t="s">
        <v>74</v>
      </c>
      <c r="B21" s="55" t="s">
        <v>246</v>
      </c>
      <c r="C21" s="25" t="s">
        <v>207</v>
      </c>
      <c r="D21" s="25" t="s">
        <v>211</v>
      </c>
      <c r="E21" s="11" t="s">
        <v>76</v>
      </c>
      <c r="F21" s="25"/>
      <c r="G21" s="28">
        <f>G22</f>
        <v>17738.2</v>
      </c>
      <c r="H21" s="28">
        <f>H22</f>
        <v>17738.2</v>
      </c>
    </row>
    <row r="22" spans="1:8" ht="30.75" customHeight="1">
      <c r="A22" s="27" t="s">
        <v>209</v>
      </c>
      <c r="B22" s="55" t="s">
        <v>246</v>
      </c>
      <c r="C22" s="25" t="s">
        <v>207</v>
      </c>
      <c r="D22" s="25" t="s">
        <v>211</v>
      </c>
      <c r="E22" s="11" t="s">
        <v>76</v>
      </c>
      <c r="F22" s="11">
        <v>120</v>
      </c>
      <c r="G22" s="28">
        <v>17738.2</v>
      </c>
      <c r="H22" s="28">
        <v>17738.2</v>
      </c>
    </row>
    <row r="23" spans="1:8" ht="30.75" customHeight="1">
      <c r="A23" s="1" t="s">
        <v>75</v>
      </c>
      <c r="B23" s="55" t="s">
        <v>246</v>
      </c>
      <c r="C23" s="25" t="s">
        <v>207</v>
      </c>
      <c r="D23" s="25" t="s">
        <v>211</v>
      </c>
      <c r="E23" s="11" t="s">
        <v>73</v>
      </c>
      <c r="F23" s="25"/>
      <c r="G23" s="53">
        <f>G24+G25+G26</f>
        <v>5441.9</v>
      </c>
      <c r="H23" s="53">
        <f>H24+H25+H26</f>
        <v>5441.9</v>
      </c>
    </row>
    <row r="24" spans="1:8" ht="30.75" customHeight="1">
      <c r="A24" s="27" t="s">
        <v>202</v>
      </c>
      <c r="B24" s="55" t="s">
        <v>246</v>
      </c>
      <c r="C24" s="25" t="s">
        <v>207</v>
      </c>
      <c r="D24" s="25" t="s">
        <v>211</v>
      </c>
      <c r="E24" s="11" t="s">
        <v>73</v>
      </c>
      <c r="F24" s="11">
        <v>240</v>
      </c>
      <c r="G24" s="28">
        <v>5431.9</v>
      </c>
      <c r="H24" s="28">
        <v>5431.9</v>
      </c>
    </row>
    <row r="25" spans="1:8" ht="18.75" customHeight="1">
      <c r="A25" s="27" t="s">
        <v>212</v>
      </c>
      <c r="B25" s="55" t="s">
        <v>246</v>
      </c>
      <c r="C25" s="25" t="s">
        <v>207</v>
      </c>
      <c r="D25" s="25" t="s">
        <v>211</v>
      </c>
      <c r="E25" s="11" t="s">
        <v>73</v>
      </c>
      <c r="F25" s="25">
        <v>850</v>
      </c>
      <c r="G25" s="53">
        <v>10</v>
      </c>
      <c r="H25" s="53">
        <v>10</v>
      </c>
    </row>
    <row r="26" spans="1:8" ht="15.75" customHeight="1">
      <c r="A26" s="1" t="s">
        <v>31</v>
      </c>
      <c r="B26" s="55" t="s">
        <v>246</v>
      </c>
      <c r="C26" s="25" t="s">
        <v>207</v>
      </c>
      <c r="D26" s="25" t="s">
        <v>211</v>
      </c>
      <c r="E26" s="11" t="s">
        <v>73</v>
      </c>
      <c r="F26" s="25">
        <v>540</v>
      </c>
      <c r="G26" s="28"/>
      <c r="H26" s="28"/>
    </row>
    <row r="27" spans="1:8" ht="14.25" customHeight="1">
      <c r="A27" s="70" t="s">
        <v>3</v>
      </c>
      <c r="B27" s="55"/>
      <c r="C27" s="61" t="s">
        <v>249</v>
      </c>
      <c r="D27" s="61" t="s">
        <v>253</v>
      </c>
      <c r="E27" s="62"/>
      <c r="F27" s="61"/>
      <c r="G27" s="72">
        <f aca="true" t="shared" si="1" ref="G27:H30">G28</f>
        <v>1637.4</v>
      </c>
      <c r="H27" s="72">
        <f t="shared" si="1"/>
        <v>1637.4</v>
      </c>
    </row>
    <row r="28" spans="1:8" ht="30.75" customHeight="1">
      <c r="A28" s="3" t="s">
        <v>28</v>
      </c>
      <c r="B28" s="55" t="s">
        <v>246</v>
      </c>
      <c r="C28" s="25" t="s">
        <v>207</v>
      </c>
      <c r="D28" s="25" t="s">
        <v>213</v>
      </c>
      <c r="E28" s="17" t="s">
        <v>49</v>
      </c>
      <c r="F28" s="25"/>
      <c r="G28" s="53">
        <f t="shared" si="1"/>
        <v>1637.4</v>
      </c>
      <c r="H28" s="53">
        <f t="shared" si="1"/>
        <v>1637.4</v>
      </c>
    </row>
    <row r="29" spans="1:8" ht="15" customHeight="1">
      <c r="A29" s="1" t="s">
        <v>82</v>
      </c>
      <c r="B29" s="55" t="s">
        <v>246</v>
      </c>
      <c r="C29" s="25" t="s">
        <v>207</v>
      </c>
      <c r="D29" s="25" t="s">
        <v>213</v>
      </c>
      <c r="E29" s="11" t="s">
        <v>52</v>
      </c>
      <c r="F29" s="25"/>
      <c r="G29" s="53">
        <f t="shared" si="1"/>
        <v>1637.4</v>
      </c>
      <c r="H29" s="53">
        <f t="shared" si="1"/>
        <v>1637.4</v>
      </c>
    </row>
    <row r="30" spans="1:8" ht="13.5" customHeight="1">
      <c r="A30" s="3" t="s">
        <v>244</v>
      </c>
      <c r="B30" s="55" t="s">
        <v>246</v>
      </c>
      <c r="C30" s="25" t="s">
        <v>207</v>
      </c>
      <c r="D30" s="25" t="s">
        <v>213</v>
      </c>
      <c r="E30" s="11" t="s">
        <v>77</v>
      </c>
      <c r="F30" s="25"/>
      <c r="G30" s="53">
        <f t="shared" si="1"/>
        <v>1637.4</v>
      </c>
      <c r="H30" s="53">
        <f t="shared" si="1"/>
        <v>1637.4</v>
      </c>
    </row>
    <row r="31" spans="1:8" ht="18" customHeight="1">
      <c r="A31" s="27" t="s">
        <v>4</v>
      </c>
      <c r="B31" s="55" t="s">
        <v>246</v>
      </c>
      <c r="C31" s="25" t="s">
        <v>207</v>
      </c>
      <c r="D31" s="25" t="s">
        <v>213</v>
      </c>
      <c r="E31" s="11" t="s">
        <v>77</v>
      </c>
      <c r="F31" s="11">
        <v>870</v>
      </c>
      <c r="G31" s="53">
        <v>1637.4</v>
      </c>
      <c r="H31" s="53">
        <v>1637.4</v>
      </c>
    </row>
    <row r="32" spans="1:8" ht="12" customHeight="1">
      <c r="A32" s="70" t="s">
        <v>10</v>
      </c>
      <c r="B32" s="55" t="s">
        <v>246</v>
      </c>
      <c r="C32" s="61" t="s">
        <v>249</v>
      </c>
      <c r="D32" s="61" t="s">
        <v>254</v>
      </c>
      <c r="E32" s="61"/>
      <c r="F32" s="61"/>
      <c r="G32" s="72">
        <f>G33+G37</f>
        <v>10989.3</v>
      </c>
      <c r="H32" s="72">
        <f>H33+H37</f>
        <v>11090.3</v>
      </c>
    </row>
    <row r="33" spans="1:8" ht="44.25" customHeight="1">
      <c r="A33" s="1" t="s">
        <v>61</v>
      </c>
      <c r="B33" s="55" t="s">
        <v>246</v>
      </c>
      <c r="C33" s="25" t="s">
        <v>207</v>
      </c>
      <c r="D33" s="25" t="s">
        <v>214</v>
      </c>
      <c r="E33" s="11" t="s">
        <v>136</v>
      </c>
      <c r="F33" s="25"/>
      <c r="G33" s="53">
        <f aca="true" t="shared" si="2" ref="G33:H35">G34</f>
        <v>480</v>
      </c>
      <c r="H33" s="53">
        <f t="shared" si="2"/>
        <v>580</v>
      </c>
    </row>
    <row r="34" spans="1:8" ht="48.75" customHeight="1">
      <c r="A34" s="19" t="s">
        <v>199</v>
      </c>
      <c r="B34" s="55" t="s">
        <v>246</v>
      </c>
      <c r="C34" s="25" t="s">
        <v>207</v>
      </c>
      <c r="D34" s="25" t="s">
        <v>214</v>
      </c>
      <c r="E34" s="11" t="s">
        <v>137</v>
      </c>
      <c r="F34" s="25"/>
      <c r="G34" s="53">
        <f t="shared" si="2"/>
        <v>480</v>
      </c>
      <c r="H34" s="53">
        <f t="shared" si="2"/>
        <v>580</v>
      </c>
    </row>
    <row r="35" spans="1:8" ht="30.75" customHeight="1">
      <c r="A35" s="2" t="s">
        <v>142</v>
      </c>
      <c r="B35" s="55" t="s">
        <v>246</v>
      </c>
      <c r="C35" s="25" t="s">
        <v>207</v>
      </c>
      <c r="D35" s="25" t="s">
        <v>214</v>
      </c>
      <c r="E35" s="11" t="s">
        <v>138</v>
      </c>
      <c r="F35" s="25"/>
      <c r="G35" s="53">
        <f t="shared" si="2"/>
        <v>480</v>
      </c>
      <c r="H35" s="53">
        <f t="shared" si="2"/>
        <v>580</v>
      </c>
    </row>
    <row r="36" spans="1:8" ht="30.75" customHeight="1">
      <c r="A36" s="27" t="s">
        <v>202</v>
      </c>
      <c r="B36" s="55" t="s">
        <v>246</v>
      </c>
      <c r="C36" s="25" t="s">
        <v>207</v>
      </c>
      <c r="D36" s="25" t="s">
        <v>214</v>
      </c>
      <c r="E36" s="11" t="s">
        <v>138</v>
      </c>
      <c r="F36" s="11">
        <v>240</v>
      </c>
      <c r="G36" s="53">
        <v>480</v>
      </c>
      <c r="H36" s="53">
        <v>580</v>
      </c>
    </row>
    <row r="37" spans="1:8" ht="33" customHeight="1">
      <c r="A37" s="3" t="s">
        <v>28</v>
      </c>
      <c r="B37" s="55" t="s">
        <v>246</v>
      </c>
      <c r="C37" s="25" t="s">
        <v>207</v>
      </c>
      <c r="D37" s="25" t="s">
        <v>214</v>
      </c>
      <c r="E37" s="17" t="s">
        <v>49</v>
      </c>
      <c r="F37" s="25"/>
      <c r="G37" s="29">
        <f>G38+G42+G47</f>
        <v>10509.3</v>
      </c>
      <c r="H37" s="29">
        <f>H38+H42+H47</f>
        <v>10510.3</v>
      </c>
    </row>
    <row r="38" spans="1:8" ht="42" customHeight="1">
      <c r="A38" s="1" t="s">
        <v>85</v>
      </c>
      <c r="B38" s="55" t="s">
        <v>246</v>
      </c>
      <c r="C38" s="25" t="s">
        <v>207</v>
      </c>
      <c r="D38" s="25" t="s">
        <v>214</v>
      </c>
      <c r="E38" s="11" t="s">
        <v>53</v>
      </c>
      <c r="F38" s="25"/>
      <c r="G38" s="13">
        <f>G39</f>
        <v>560.8</v>
      </c>
      <c r="H38" s="13">
        <f>H39</f>
        <v>560.8</v>
      </c>
    </row>
    <row r="39" spans="1:8" ht="43.5" customHeight="1">
      <c r="A39" s="1" t="s">
        <v>155</v>
      </c>
      <c r="B39" s="55" t="s">
        <v>246</v>
      </c>
      <c r="C39" s="25" t="s">
        <v>207</v>
      </c>
      <c r="D39" s="25" t="s">
        <v>214</v>
      </c>
      <c r="E39" s="11" t="s">
        <v>180</v>
      </c>
      <c r="F39" s="25"/>
      <c r="G39" s="13">
        <f>G40+G41</f>
        <v>560.8</v>
      </c>
      <c r="H39" s="13">
        <f>H40+H41</f>
        <v>560.8</v>
      </c>
    </row>
    <row r="40" spans="1:8" ht="30.75" customHeight="1">
      <c r="A40" s="27" t="s">
        <v>209</v>
      </c>
      <c r="B40" s="55" t="s">
        <v>246</v>
      </c>
      <c r="C40" s="25" t="s">
        <v>207</v>
      </c>
      <c r="D40" s="25" t="s">
        <v>214</v>
      </c>
      <c r="E40" s="11" t="s">
        <v>180</v>
      </c>
      <c r="F40" s="11">
        <v>120</v>
      </c>
      <c r="G40" s="13">
        <v>250</v>
      </c>
      <c r="H40" s="13">
        <v>250</v>
      </c>
    </row>
    <row r="41" spans="1:8" ht="30.75" customHeight="1">
      <c r="A41" s="27" t="s">
        <v>202</v>
      </c>
      <c r="B41" s="55" t="s">
        <v>246</v>
      </c>
      <c r="C41" s="25" t="s">
        <v>207</v>
      </c>
      <c r="D41" s="25" t="s">
        <v>214</v>
      </c>
      <c r="E41" s="11" t="s">
        <v>180</v>
      </c>
      <c r="F41" s="11">
        <v>240</v>
      </c>
      <c r="G41" s="13">
        <v>310.8</v>
      </c>
      <c r="H41" s="13">
        <v>310.8</v>
      </c>
    </row>
    <row r="42" spans="1:8" ht="46.5" customHeight="1">
      <c r="A42" s="1" t="s">
        <v>160</v>
      </c>
      <c r="B42" s="55" t="s">
        <v>246</v>
      </c>
      <c r="C42" s="25" t="s">
        <v>207</v>
      </c>
      <c r="D42" s="25" t="s">
        <v>214</v>
      </c>
      <c r="E42" s="11" t="s">
        <v>54</v>
      </c>
      <c r="F42" s="11"/>
      <c r="G42" s="29">
        <f>G43</f>
        <v>9019.3</v>
      </c>
      <c r="H42" s="29">
        <f>H43</f>
        <v>9019.3</v>
      </c>
    </row>
    <row r="43" spans="1:8" ht="30.75" customHeight="1">
      <c r="A43" s="1" t="s">
        <v>83</v>
      </c>
      <c r="B43" s="55" t="s">
        <v>246</v>
      </c>
      <c r="C43" s="25" t="s">
        <v>207</v>
      </c>
      <c r="D43" s="25" t="s">
        <v>214</v>
      </c>
      <c r="E43" s="11" t="s">
        <v>143</v>
      </c>
      <c r="F43" s="11"/>
      <c r="G43" s="29">
        <f>G44+G45+G46</f>
        <v>9019.3</v>
      </c>
      <c r="H43" s="29">
        <f>H44+H45+H46</f>
        <v>9019.3</v>
      </c>
    </row>
    <row r="44" spans="1:8" ht="21" customHeight="1">
      <c r="A44" s="27" t="s">
        <v>203</v>
      </c>
      <c r="B44" s="55" t="s">
        <v>246</v>
      </c>
      <c r="C44" s="25" t="s">
        <v>207</v>
      </c>
      <c r="D44" s="25" t="s">
        <v>214</v>
      </c>
      <c r="E44" s="11" t="s">
        <v>143</v>
      </c>
      <c r="F44" s="11">
        <v>110</v>
      </c>
      <c r="G44" s="13">
        <v>7324.7</v>
      </c>
      <c r="H44" s="13">
        <v>7324.7</v>
      </c>
    </row>
    <row r="45" spans="1:8" ht="30.75" customHeight="1">
      <c r="A45" s="1" t="s">
        <v>27</v>
      </c>
      <c r="B45" s="55" t="s">
        <v>246</v>
      </c>
      <c r="C45" s="25" t="s">
        <v>207</v>
      </c>
      <c r="D45" s="25" t="s">
        <v>214</v>
      </c>
      <c r="E45" s="11" t="s">
        <v>143</v>
      </c>
      <c r="F45" s="11">
        <v>240</v>
      </c>
      <c r="G45" s="13">
        <v>1694.1</v>
      </c>
      <c r="H45" s="13">
        <v>1694.1</v>
      </c>
    </row>
    <row r="46" spans="1:8" ht="20.25" customHeight="1">
      <c r="A46" s="27" t="s">
        <v>212</v>
      </c>
      <c r="B46" s="55" t="s">
        <v>246</v>
      </c>
      <c r="C46" s="25" t="s">
        <v>207</v>
      </c>
      <c r="D46" s="25" t="s">
        <v>214</v>
      </c>
      <c r="E46" s="11" t="s">
        <v>144</v>
      </c>
      <c r="F46" s="11">
        <v>850</v>
      </c>
      <c r="G46" s="13">
        <v>0.5</v>
      </c>
      <c r="H46" s="13">
        <v>0.5</v>
      </c>
    </row>
    <row r="47" spans="1:8" ht="30.75" customHeight="1">
      <c r="A47" s="1" t="s">
        <v>184</v>
      </c>
      <c r="B47" s="55" t="s">
        <v>246</v>
      </c>
      <c r="C47" s="25" t="s">
        <v>207</v>
      </c>
      <c r="D47" s="25" t="s">
        <v>214</v>
      </c>
      <c r="E47" s="11" t="s">
        <v>161</v>
      </c>
      <c r="F47" s="11"/>
      <c r="G47" s="29">
        <f>G48</f>
        <v>929.2</v>
      </c>
      <c r="H47" s="29">
        <f>H48</f>
        <v>930.2</v>
      </c>
    </row>
    <row r="48" spans="1:8" ht="18.75" customHeight="1">
      <c r="A48" s="1" t="s">
        <v>162</v>
      </c>
      <c r="B48" s="55" t="s">
        <v>246</v>
      </c>
      <c r="C48" s="25" t="s">
        <v>207</v>
      </c>
      <c r="D48" s="25" t="s">
        <v>214</v>
      </c>
      <c r="E48" s="11" t="s">
        <v>145</v>
      </c>
      <c r="F48" s="11"/>
      <c r="G48" s="29">
        <f>G49+G50</f>
        <v>929.2</v>
      </c>
      <c r="H48" s="29">
        <f>H49+H50</f>
        <v>930.2</v>
      </c>
    </row>
    <row r="49" spans="1:8" ht="30.75" customHeight="1">
      <c r="A49" s="27" t="s">
        <v>202</v>
      </c>
      <c r="B49" s="55" t="s">
        <v>246</v>
      </c>
      <c r="C49" s="25" t="s">
        <v>207</v>
      </c>
      <c r="D49" s="25" t="s">
        <v>214</v>
      </c>
      <c r="E49" s="11" t="s">
        <v>145</v>
      </c>
      <c r="F49" s="11">
        <v>240</v>
      </c>
      <c r="G49" s="13">
        <v>879</v>
      </c>
      <c r="H49" s="13">
        <v>880</v>
      </c>
    </row>
    <row r="50" spans="1:8" ht="21" customHeight="1">
      <c r="A50" s="27" t="s">
        <v>212</v>
      </c>
      <c r="B50" s="55" t="s">
        <v>246</v>
      </c>
      <c r="C50" s="25" t="s">
        <v>207</v>
      </c>
      <c r="D50" s="25" t="s">
        <v>214</v>
      </c>
      <c r="E50" s="11" t="s">
        <v>145</v>
      </c>
      <c r="F50" s="11">
        <v>850</v>
      </c>
      <c r="G50" s="13">
        <v>50.2</v>
      </c>
      <c r="H50" s="13">
        <v>50.2</v>
      </c>
    </row>
    <row r="51" spans="1:8" ht="30.75" customHeight="1">
      <c r="A51" s="27" t="s">
        <v>215</v>
      </c>
      <c r="B51" s="55" t="s">
        <v>246</v>
      </c>
      <c r="C51" s="25" t="s">
        <v>210</v>
      </c>
      <c r="D51" s="25" t="s">
        <v>248</v>
      </c>
      <c r="E51" s="11"/>
      <c r="F51" s="11"/>
      <c r="G51" s="13">
        <f>G52+G64</f>
        <v>11458.4</v>
      </c>
      <c r="H51" s="13">
        <f>H52+H64</f>
        <v>11658.3</v>
      </c>
    </row>
    <row r="52" spans="1:8" ht="30.75" customHeight="1">
      <c r="A52" s="70" t="s">
        <v>29</v>
      </c>
      <c r="B52" s="55" t="s">
        <v>246</v>
      </c>
      <c r="C52" s="61" t="s">
        <v>251</v>
      </c>
      <c r="D52" s="61" t="s">
        <v>255</v>
      </c>
      <c r="E52" s="61"/>
      <c r="F52" s="61"/>
      <c r="G52" s="71">
        <f>G53</f>
        <v>10558.4</v>
      </c>
      <c r="H52" s="71">
        <f>H53</f>
        <v>10758.3</v>
      </c>
    </row>
    <row r="53" spans="1:8" ht="65.25" customHeight="1">
      <c r="A53" s="1" t="s">
        <v>89</v>
      </c>
      <c r="B53" s="55" t="s">
        <v>246</v>
      </c>
      <c r="C53" s="25" t="s">
        <v>210</v>
      </c>
      <c r="D53" s="25" t="s">
        <v>216</v>
      </c>
      <c r="E53" s="11" t="s">
        <v>43</v>
      </c>
      <c r="F53" s="11" t="s">
        <v>16</v>
      </c>
      <c r="G53" s="29">
        <f>G54+G57+G60</f>
        <v>10558.4</v>
      </c>
      <c r="H53" s="29">
        <f>H54+H57+H60</f>
        <v>10758.3</v>
      </c>
    </row>
    <row r="54" spans="1:8" ht="44.25" customHeight="1">
      <c r="A54" s="19" t="s">
        <v>188</v>
      </c>
      <c r="B54" s="55" t="s">
        <v>246</v>
      </c>
      <c r="C54" s="25" t="s">
        <v>210</v>
      </c>
      <c r="D54" s="25" t="s">
        <v>216</v>
      </c>
      <c r="E54" s="10" t="s">
        <v>95</v>
      </c>
      <c r="F54" s="11" t="s">
        <v>16</v>
      </c>
      <c r="G54" s="29">
        <f>G55</f>
        <v>135</v>
      </c>
      <c r="H54" s="29">
        <f>H55</f>
        <v>138</v>
      </c>
    </row>
    <row r="55" spans="1:8" ht="49.5" customHeight="1">
      <c r="A55" s="18" t="s">
        <v>97</v>
      </c>
      <c r="B55" s="55" t="s">
        <v>246</v>
      </c>
      <c r="C55" s="25" t="s">
        <v>210</v>
      </c>
      <c r="D55" s="25" t="s">
        <v>216</v>
      </c>
      <c r="E55" s="11" t="s">
        <v>45</v>
      </c>
      <c r="F55" s="11"/>
      <c r="G55" s="29">
        <f>G56</f>
        <v>135</v>
      </c>
      <c r="H55" s="29">
        <f>H56</f>
        <v>138</v>
      </c>
    </row>
    <row r="56" spans="1:8" ht="30.75" customHeight="1">
      <c r="A56" s="27" t="s">
        <v>202</v>
      </c>
      <c r="B56" s="55" t="s">
        <v>246</v>
      </c>
      <c r="C56" s="25" t="s">
        <v>210</v>
      </c>
      <c r="D56" s="25" t="s">
        <v>216</v>
      </c>
      <c r="E56" s="11" t="s">
        <v>45</v>
      </c>
      <c r="F56" s="11">
        <v>240</v>
      </c>
      <c r="G56" s="13">
        <v>135</v>
      </c>
      <c r="H56" s="13">
        <v>138</v>
      </c>
    </row>
    <row r="57" spans="1:8" ht="30.75" customHeight="1">
      <c r="A57" s="1" t="s">
        <v>189</v>
      </c>
      <c r="B57" s="55" t="s">
        <v>246</v>
      </c>
      <c r="C57" s="25" t="s">
        <v>210</v>
      </c>
      <c r="D57" s="25" t="s">
        <v>216</v>
      </c>
      <c r="E57" s="11" t="s">
        <v>96</v>
      </c>
      <c r="F57" s="11"/>
      <c r="G57" s="29">
        <f>G58</f>
        <v>3440</v>
      </c>
      <c r="H57" s="29">
        <f>H58</f>
        <v>3310</v>
      </c>
    </row>
    <row r="58" spans="1:8" ht="30.75" customHeight="1">
      <c r="A58" s="1" t="s">
        <v>98</v>
      </c>
      <c r="B58" s="55" t="s">
        <v>246</v>
      </c>
      <c r="C58" s="25" t="s">
        <v>210</v>
      </c>
      <c r="D58" s="25" t="s">
        <v>216</v>
      </c>
      <c r="E58" s="11" t="s">
        <v>122</v>
      </c>
      <c r="F58" s="11"/>
      <c r="G58" s="29">
        <f>G59</f>
        <v>3440</v>
      </c>
      <c r="H58" s="29">
        <f>H59</f>
        <v>3310</v>
      </c>
    </row>
    <row r="59" spans="1:8" ht="30.75" customHeight="1">
      <c r="A59" s="27" t="s">
        <v>202</v>
      </c>
      <c r="B59" s="55" t="s">
        <v>246</v>
      </c>
      <c r="C59" s="25" t="s">
        <v>210</v>
      </c>
      <c r="D59" s="25" t="s">
        <v>216</v>
      </c>
      <c r="E59" s="11" t="s">
        <v>122</v>
      </c>
      <c r="F59" s="11">
        <v>240</v>
      </c>
      <c r="G59" s="13">
        <v>3440</v>
      </c>
      <c r="H59" s="13">
        <v>3310</v>
      </c>
    </row>
    <row r="60" spans="1:8" ht="36.75" customHeight="1">
      <c r="A60" s="1" t="s">
        <v>245</v>
      </c>
      <c r="B60" s="55" t="s">
        <v>246</v>
      </c>
      <c r="C60" s="25" t="s">
        <v>210</v>
      </c>
      <c r="D60" s="25" t="s">
        <v>216</v>
      </c>
      <c r="E60" s="11" t="s">
        <v>94</v>
      </c>
      <c r="F60" s="11"/>
      <c r="G60" s="29">
        <f>G61</f>
        <v>6983.4</v>
      </c>
      <c r="H60" s="29">
        <f>H61</f>
        <v>7310.299999999999</v>
      </c>
    </row>
    <row r="61" spans="1:8" ht="30.75" customHeight="1">
      <c r="A61" s="1" t="s">
        <v>83</v>
      </c>
      <c r="B61" s="55" t="s">
        <v>246</v>
      </c>
      <c r="C61" s="25" t="s">
        <v>210</v>
      </c>
      <c r="D61" s="25" t="s">
        <v>216</v>
      </c>
      <c r="E61" s="11" t="s">
        <v>78</v>
      </c>
      <c r="F61" s="11"/>
      <c r="G61" s="29">
        <f>G62+G63</f>
        <v>6983.4</v>
      </c>
      <c r="H61" s="29">
        <f>H62+H63</f>
        <v>7310.299999999999</v>
      </c>
    </row>
    <row r="62" spans="1:8" ht="18" customHeight="1">
      <c r="A62" s="27" t="s">
        <v>203</v>
      </c>
      <c r="B62" s="55" t="s">
        <v>246</v>
      </c>
      <c r="C62" s="25" t="s">
        <v>210</v>
      </c>
      <c r="D62" s="25" t="s">
        <v>216</v>
      </c>
      <c r="E62" s="11" t="s">
        <v>78</v>
      </c>
      <c r="F62" s="11">
        <v>110</v>
      </c>
      <c r="G62" s="13">
        <v>5850.9</v>
      </c>
      <c r="H62" s="13">
        <v>6202.7</v>
      </c>
    </row>
    <row r="63" spans="1:8" ht="30.75" customHeight="1">
      <c r="A63" s="27" t="s">
        <v>202</v>
      </c>
      <c r="B63" s="55" t="s">
        <v>246</v>
      </c>
      <c r="C63" s="25" t="s">
        <v>210</v>
      </c>
      <c r="D63" s="25" t="s">
        <v>216</v>
      </c>
      <c r="E63" s="11" t="s">
        <v>78</v>
      </c>
      <c r="F63" s="11">
        <v>240</v>
      </c>
      <c r="G63" s="13">
        <v>1132.5</v>
      </c>
      <c r="H63" s="13">
        <v>1107.6</v>
      </c>
    </row>
    <row r="64" spans="1:8" ht="24" customHeight="1">
      <c r="A64" s="73" t="s">
        <v>36</v>
      </c>
      <c r="B64" s="55" t="s">
        <v>246</v>
      </c>
      <c r="C64" s="61" t="s">
        <v>251</v>
      </c>
      <c r="D64" s="61">
        <v>10</v>
      </c>
      <c r="E64" s="61"/>
      <c r="F64" s="61"/>
      <c r="G64" s="71">
        <f>G65</f>
        <v>900</v>
      </c>
      <c r="H64" s="71">
        <f>H65</f>
        <v>900</v>
      </c>
    </row>
    <row r="65" spans="1:8" ht="63.75" customHeight="1">
      <c r="A65" s="1" t="s">
        <v>89</v>
      </c>
      <c r="B65" s="55" t="s">
        <v>246</v>
      </c>
      <c r="C65" s="28" t="s">
        <v>210</v>
      </c>
      <c r="D65" s="28">
        <v>10</v>
      </c>
      <c r="E65" s="11" t="s">
        <v>43</v>
      </c>
      <c r="F65" s="11" t="s">
        <v>16</v>
      </c>
      <c r="G65" s="29">
        <f>G66+G69</f>
        <v>900</v>
      </c>
      <c r="H65" s="29">
        <f>H66+H69</f>
        <v>900</v>
      </c>
    </row>
    <row r="66" spans="1:8" ht="51" customHeight="1">
      <c r="A66" s="19" t="s">
        <v>188</v>
      </c>
      <c r="B66" s="55" t="s">
        <v>246</v>
      </c>
      <c r="C66" s="28" t="s">
        <v>210</v>
      </c>
      <c r="D66" s="28">
        <v>10</v>
      </c>
      <c r="E66" s="10" t="s">
        <v>95</v>
      </c>
      <c r="F66" s="11" t="s">
        <v>16</v>
      </c>
      <c r="G66" s="29">
        <f>G67</f>
        <v>900</v>
      </c>
      <c r="H66" s="29">
        <f>H67</f>
        <v>900</v>
      </c>
    </row>
    <row r="67" spans="1:8" ht="30.75" customHeight="1">
      <c r="A67" s="18" t="s">
        <v>97</v>
      </c>
      <c r="B67" s="55" t="s">
        <v>246</v>
      </c>
      <c r="C67" s="28" t="s">
        <v>210</v>
      </c>
      <c r="D67" s="28">
        <v>10</v>
      </c>
      <c r="E67" s="11" t="s">
        <v>45</v>
      </c>
      <c r="F67" s="11"/>
      <c r="G67" s="29">
        <f>G68</f>
        <v>900</v>
      </c>
      <c r="H67" s="29">
        <f>H68</f>
        <v>900</v>
      </c>
    </row>
    <row r="68" spans="1:8" ht="30.75" customHeight="1">
      <c r="A68" s="27" t="s">
        <v>202</v>
      </c>
      <c r="B68" s="55" t="s">
        <v>246</v>
      </c>
      <c r="C68" s="28" t="s">
        <v>210</v>
      </c>
      <c r="D68" s="28">
        <v>10</v>
      </c>
      <c r="E68" s="11" t="s">
        <v>45</v>
      </c>
      <c r="F68" s="11">
        <v>240</v>
      </c>
      <c r="G68" s="13">
        <v>900</v>
      </c>
      <c r="H68" s="13">
        <v>900</v>
      </c>
    </row>
    <row r="69" spans="1:8" ht="30.75" customHeight="1">
      <c r="A69" s="1" t="s">
        <v>189</v>
      </c>
      <c r="B69" s="55" t="s">
        <v>246</v>
      </c>
      <c r="C69" s="28" t="s">
        <v>210</v>
      </c>
      <c r="D69" s="28">
        <v>10</v>
      </c>
      <c r="E69" s="11" t="s">
        <v>96</v>
      </c>
      <c r="F69" s="11"/>
      <c r="G69" s="29">
        <f>G70</f>
        <v>0</v>
      </c>
      <c r="H69" s="29">
        <f>H70</f>
        <v>0</v>
      </c>
    </row>
    <row r="70" spans="1:8" ht="30.75" customHeight="1">
      <c r="A70" s="1" t="s">
        <v>98</v>
      </c>
      <c r="B70" s="55" t="s">
        <v>246</v>
      </c>
      <c r="C70" s="28" t="s">
        <v>210</v>
      </c>
      <c r="D70" s="28">
        <v>10</v>
      </c>
      <c r="E70" s="11" t="s">
        <v>122</v>
      </c>
      <c r="F70" s="11"/>
      <c r="G70" s="29">
        <f>G71</f>
        <v>0</v>
      </c>
      <c r="H70" s="29">
        <f>H71</f>
        <v>0</v>
      </c>
    </row>
    <row r="71" spans="1:8" ht="30.75" customHeight="1">
      <c r="A71" s="27" t="s">
        <v>202</v>
      </c>
      <c r="B71" s="55" t="s">
        <v>246</v>
      </c>
      <c r="C71" s="28" t="s">
        <v>210</v>
      </c>
      <c r="D71" s="28">
        <v>10</v>
      </c>
      <c r="E71" s="11" t="s">
        <v>122</v>
      </c>
      <c r="F71" s="11">
        <v>240</v>
      </c>
      <c r="G71" s="13"/>
      <c r="H71" s="13"/>
    </row>
    <row r="72" spans="1:8" ht="18" customHeight="1">
      <c r="A72" s="27" t="s">
        <v>217</v>
      </c>
      <c r="B72" s="55" t="s">
        <v>246</v>
      </c>
      <c r="C72" s="28" t="s">
        <v>211</v>
      </c>
      <c r="D72" s="28" t="s">
        <v>248</v>
      </c>
      <c r="E72" s="11"/>
      <c r="F72" s="11"/>
      <c r="G72" s="13">
        <f>G73+G78+G87</f>
        <v>11787.5</v>
      </c>
      <c r="H72" s="13">
        <f>H73+H78+H87</f>
        <v>11937.5</v>
      </c>
    </row>
    <row r="73" spans="1:8" ht="18.75" customHeight="1">
      <c r="A73" s="74" t="s">
        <v>34</v>
      </c>
      <c r="B73" s="55" t="s">
        <v>246</v>
      </c>
      <c r="C73" s="75" t="s">
        <v>252</v>
      </c>
      <c r="D73" s="69" t="s">
        <v>250</v>
      </c>
      <c r="E73" s="61"/>
      <c r="F73" s="61"/>
      <c r="G73" s="71">
        <f aca="true" t="shared" si="3" ref="G73:H76">G74</f>
        <v>200</v>
      </c>
      <c r="H73" s="71">
        <f t="shared" si="3"/>
        <v>200</v>
      </c>
    </row>
    <row r="74" spans="1:8" ht="30.75" customHeight="1">
      <c r="A74" s="3" t="s">
        <v>28</v>
      </c>
      <c r="B74" s="55" t="s">
        <v>246</v>
      </c>
      <c r="C74" s="30" t="s">
        <v>211</v>
      </c>
      <c r="D74" s="28" t="s">
        <v>208</v>
      </c>
      <c r="E74" s="17" t="s">
        <v>49</v>
      </c>
      <c r="F74" s="25"/>
      <c r="G74" s="29">
        <f t="shared" si="3"/>
        <v>200</v>
      </c>
      <c r="H74" s="29">
        <f t="shared" si="3"/>
        <v>200</v>
      </c>
    </row>
    <row r="75" spans="1:8" ht="48" customHeight="1">
      <c r="A75" s="31" t="s">
        <v>218</v>
      </c>
      <c r="B75" s="55" t="s">
        <v>246</v>
      </c>
      <c r="C75" s="30" t="s">
        <v>211</v>
      </c>
      <c r="D75" s="28" t="s">
        <v>208</v>
      </c>
      <c r="E75" s="44" t="s">
        <v>163</v>
      </c>
      <c r="F75" s="25"/>
      <c r="G75" s="29">
        <f t="shared" si="3"/>
        <v>200</v>
      </c>
      <c r="H75" s="29">
        <f t="shared" si="3"/>
        <v>200</v>
      </c>
    </row>
    <row r="76" spans="1:8" ht="30.75" customHeight="1">
      <c r="A76" s="31" t="s">
        <v>219</v>
      </c>
      <c r="B76" s="55" t="s">
        <v>246</v>
      </c>
      <c r="C76" s="30" t="s">
        <v>211</v>
      </c>
      <c r="D76" s="28" t="s">
        <v>208</v>
      </c>
      <c r="E76" s="44" t="s">
        <v>146</v>
      </c>
      <c r="F76" s="25"/>
      <c r="G76" s="29">
        <f t="shared" si="3"/>
        <v>200</v>
      </c>
      <c r="H76" s="29">
        <f t="shared" si="3"/>
        <v>200</v>
      </c>
    </row>
    <row r="77" spans="1:8" ht="48" customHeight="1">
      <c r="A77" s="16" t="s">
        <v>33</v>
      </c>
      <c r="B77" s="55" t="s">
        <v>246</v>
      </c>
      <c r="C77" s="30" t="s">
        <v>211</v>
      </c>
      <c r="D77" s="28" t="s">
        <v>208</v>
      </c>
      <c r="E77" s="44" t="s">
        <v>146</v>
      </c>
      <c r="F77" s="17">
        <v>810</v>
      </c>
      <c r="G77" s="13">
        <v>200</v>
      </c>
      <c r="H77" s="13">
        <v>200</v>
      </c>
    </row>
    <row r="78" spans="1:8" ht="23.25" customHeight="1">
      <c r="A78" s="70" t="s">
        <v>30</v>
      </c>
      <c r="B78" s="55" t="s">
        <v>246</v>
      </c>
      <c r="C78" s="69" t="s">
        <v>252</v>
      </c>
      <c r="D78" s="69" t="s">
        <v>255</v>
      </c>
      <c r="E78" s="61"/>
      <c r="F78" s="61"/>
      <c r="G78" s="71">
        <f>G79+G83</f>
        <v>5587.5</v>
      </c>
      <c r="H78" s="71">
        <f>H79+H83</f>
        <v>5737.5</v>
      </c>
    </row>
    <row r="79" spans="1:8" ht="45" customHeight="1">
      <c r="A79" s="1" t="s">
        <v>187</v>
      </c>
      <c r="B79" s="55" t="s">
        <v>246</v>
      </c>
      <c r="C79" s="28" t="s">
        <v>211</v>
      </c>
      <c r="D79" s="28" t="s">
        <v>216</v>
      </c>
      <c r="E79" s="11" t="s">
        <v>46</v>
      </c>
      <c r="F79" s="11"/>
      <c r="G79" s="29">
        <f aca="true" t="shared" si="4" ref="G79:H81">G80</f>
        <v>5200</v>
      </c>
      <c r="H79" s="29">
        <f t="shared" si="4"/>
        <v>5200</v>
      </c>
    </row>
    <row r="80" spans="1:8" ht="30.75" customHeight="1">
      <c r="A80" s="19" t="s">
        <v>193</v>
      </c>
      <c r="B80" s="55" t="s">
        <v>246</v>
      </c>
      <c r="C80" s="28" t="s">
        <v>211</v>
      </c>
      <c r="D80" s="28" t="s">
        <v>216</v>
      </c>
      <c r="E80" s="11" t="s">
        <v>105</v>
      </c>
      <c r="F80" s="11"/>
      <c r="G80" s="29">
        <f t="shared" si="4"/>
        <v>5200</v>
      </c>
      <c r="H80" s="29">
        <f t="shared" si="4"/>
        <v>5200</v>
      </c>
    </row>
    <row r="81" spans="1:8" ht="52.5" customHeight="1">
      <c r="A81" s="18" t="s">
        <v>220</v>
      </c>
      <c r="B81" s="55" t="s">
        <v>246</v>
      </c>
      <c r="C81" s="28" t="s">
        <v>211</v>
      </c>
      <c r="D81" s="28" t="s">
        <v>216</v>
      </c>
      <c r="E81" s="11" t="s">
        <v>80</v>
      </c>
      <c r="F81" s="11"/>
      <c r="G81" s="29">
        <f t="shared" si="4"/>
        <v>5200</v>
      </c>
      <c r="H81" s="29">
        <f t="shared" si="4"/>
        <v>5200</v>
      </c>
    </row>
    <row r="82" spans="1:8" ht="30.75" customHeight="1">
      <c r="A82" s="27" t="s">
        <v>202</v>
      </c>
      <c r="B82" s="55" t="s">
        <v>246</v>
      </c>
      <c r="C82" s="28" t="s">
        <v>211</v>
      </c>
      <c r="D82" s="28" t="s">
        <v>216</v>
      </c>
      <c r="E82" s="11" t="s">
        <v>80</v>
      </c>
      <c r="F82" s="11">
        <v>240</v>
      </c>
      <c r="G82" s="13">
        <v>5200</v>
      </c>
      <c r="H82" s="13">
        <v>5200</v>
      </c>
    </row>
    <row r="83" spans="1:8" ht="30.75" customHeight="1">
      <c r="A83" s="1" t="s">
        <v>90</v>
      </c>
      <c r="B83" s="55" t="s">
        <v>246</v>
      </c>
      <c r="C83" s="28" t="s">
        <v>211</v>
      </c>
      <c r="D83" s="28" t="s">
        <v>216</v>
      </c>
      <c r="E83" s="11" t="s">
        <v>48</v>
      </c>
      <c r="F83" s="11"/>
      <c r="G83" s="29">
        <f aca="true" t="shared" si="5" ref="G83:H85">G84</f>
        <v>387.5</v>
      </c>
      <c r="H83" s="29">
        <f t="shared" si="5"/>
        <v>537.5</v>
      </c>
    </row>
    <row r="84" spans="1:8" ht="21" customHeight="1">
      <c r="A84" s="1" t="s">
        <v>201</v>
      </c>
      <c r="B84" s="55" t="s">
        <v>246</v>
      </c>
      <c r="C84" s="28" t="s">
        <v>211</v>
      </c>
      <c r="D84" s="28" t="s">
        <v>216</v>
      </c>
      <c r="E84" s="11" t="s">
        <v>151</v>
      </c>
      <c r="F84" s="11"/>
      <c r="G84" s="29">
        <f t="shared" si="5"/>
        <v>387.5</v>
      </c>
      <c r="H84" s="29">
        <f t="shared" si="5"/>
        <v>537.5</v>
      </c>
    </row>
    <row r="85" spans="1:8" ht="30.75" customHeight="1">
      <c r="A85" s="1" t="s">
        <v>154</v>
      </c>
      <c r="B85" s="55" t="s">
        <v>246</v>
      </c>
      <c r="C85" s="28" t="s">
        <v>211</v>
      </c>
      <c r="D85" s="28" t="s">
        <v>216</v>
      </c>
      <c r="E85" s="11" t="s">
        <v>152</v>
      </c>
      <c r="F85" s="11"/>
      <c r="G85" s="29">
        <f t="shared" si="5"/>
        <v>387.5</v>
      </c>
      <c r="H85" s="29">
        <f t="shared" si="5"/>
        <v>537.5</v>
      </c>
    </row>
    <row r="86" spans="1:8" ht="30.75" customHeight="1">
      <c r="A86" s="27" t="s">
        <v>202</v>
      </c>
      <c r="B86" s="55" t="s">
        <v>246</v>
      </c>
      <c r="C86" s="28" t="s">
        <v>211</v>
      </c>
      <c r="D86" s="28" t="s">
        <v>216</v>
      </c>
      <c r="E86" s="11" t="s">
        <v>152</v>
      </c>
      <c r="F86" s="11">
        <v>240</v>
      </c>
      <c r="G86" s="13">
        <v>387.5</v>
      </c>
      <c r="H86" s="13">
        <v>537.5</v>
      </c>
    </row>
    <row r="87" spans="1:8" ht="19.5" customHeight="1">
      <c r="A87" s="70" t="s">
        <v>9</v>
      </c>
      <c r="B87" s="55" t="s">
        <v>246</v>
      </c>
      <c r="C87" s="69" t="s">
        <v>252</v>
      </c>
      <c r="D87" s="69">
        <v>12</v>
      </c>
      <c r="E87" s="61"/>
      <c r="F87" s="61"/>
      <c r="G87" s="71">
        <f aca="true" t="shared" si="6" ref="G87:H90">G88</f>
        <v>6000</v>
      </c>
      <c r="H87" s="71">
        <f t="shared" si="6"/>
        <v>6000</v>
      </c>
    </row>
    <row r="88" spans="1:8" ht="30.75" customHeight="1">
      <c r="A88" s="3" t="s">
        <v>28</v>
      </c>
      <c r="B88" s="55" t="s">
        <v>246</v>
      </c>
      <c r="C88" s="28" t="s">
        <v>211</v>
      </c>
      <c r="D88" s="28">
        <v>12</v>
      </c>
      <c r="E88" s="17" t="s">
        <v>49</v>
      </c>
      <c r="F88" s="25"/>
      <c r="G88" s="29">
        <f t="shared" si="6"/>
        <v>6000</v>
      </c>
      <c r="H88" s="29">
        <f t="shared" si="6"/>
        <v>6000</v>
      </c>
    </row>
    <row r="89" spans="1:8" ht="43.5" customHeight="1">
      <c r="A89" s="4" t="s">
        <v>86</v>
      </c>
      <c r="B89" s="55" t="s">
        <v>246</v>
      </c>
      <c r="C89" s="28" t="s">
        <v>211</v>
      </c>
      <c r="D89" s="28">
        <v>12</v>
      </c>
      <c r="E89" s="44" t="s">
        <v>166</v>
      </c>
      <c r="F89" s="17"/>
      <c r="G89" s="29">
        <f t="shared" si="6"/>
        <v>6000</v>
      </c>
      <c r="H89" s="29">
        <f t="shared" si="6"/>
        <v>6000</v>
      </c>
    </row>
    <row r="90" spans="1:8" ht="30.75" customHeight="1">
      <c r="A90" s="4" t="s">
        <v>167</v>
      </c>
      <c r="B90" s="55" t="s">
        <v>246</v>
      </c>
      <c r="C90" s="28" t="s">
        <v>211</v>
      </c>
      <c r="D90" s="28">
        <v>12</v>
      </c>
      <c r="E90" s="44" t="s">
        <v>147</v>
      </c>
      <c r="F90" s="17"/>
      <c r="G90" s="29">
        <f t="shared" si="6"/>
        <v>6000</v>
      </c>
      <c r="H90" s="29">
        <f t="shared" si="6"/>
        <v>6000</v>
      </c>
    </row>
    <row r="91" spans="1:8" ht="30.75" customHeight="1">
      <c r="A91" s="27" t="s">
        <v>202</v>
      </c>
      <c r="B91" s="55" t="s">
        <v>246</v>
      </c>
      <c r="C91" s="28" t="s">
        <v>211</v>
      </c>
      <c r="D91" s="28">
        <v>12</v>
      </c>
      <c r="E91" s="44" t="s">
        <v>147</v>
      </c>
      <c r="F91" s="17">
        <v>240</v>
      </c>
      <c r="G91" s="13">
        <v>6000</v>
      </c>
      <c r="H91" s="13">
        <v>6000</v>
      </c>
    </row>
    <row r="92" spans="1:8" ht="21.75" customHeight="1">
      <c r="A92" s="1" t="s">
        <v>221</v>
      </c>
      <c r="B92" s="55" t="s">
        <v>246</v>
      </c>
      <c r="C92" s="28" t="s">
        <v>222</v>
      </c>
      <c r="D92" s="28" t="s">
        <v>248</v>
      </c>
      <c r="E92" s="44"/>
      <c r="F92" s="17"/>
      <c r="G92" s="13">
        <f>G93+G101+G113</f>
        <v>57312.7</v>
      </c>
      <c r="H92" s="13">
        <f>H93+H101+H113</f>
        <v>60641.8</v>
      </c>
    </row>
    <row r="93" spans="1:8" ht="19.5" customHeight="1">
      <c r="A93" s="74" t="s">
        <v>40</v>
      </c>
      <c r="B93" s="55" t="s">
        <v>246</v>
      </c>
      <c r="C93" s="69" t="s">
        <v>256</v>
      </c>
      <c r="D93" s="69" t="s">
        <v>249</v>
      </c>
      <c r="E93" s="61"/>
      <c r="F93" s="61"/>
      <c r="G93" s="71">
        <f aca="true" t="shared" si="7" ref="G93:H95">G94</f>
        <v>3620</v>
      </c>
      <c r="H93" s="71">
        <f t="shared" si="7"/>
        <v>3640</v>
      </c>
    </row>
    <row r="94" spans="1:8" ht="30.75" customHeight="1">
      <c r="A94" s="3" t="s">
        <v>28</v>
      </c>
      <c r="B94" s="55" t="s">
        <v>246</v>
      </c>
      <c r="C94" s="28" t="s">
        <v>222</v>
      </c>
      <c r="D94" s="28" t="s">
        <v>207</v>
      </c>
      <c r="E94" s="17" t="s">
        <v>49</v>
      </c>
      <c r="F94" s="25"/>
      <c r="G94" s="29">
        <f t="shared" si="7"/>
        <v>3620</v>
      </c>
      <c r="H94" s="29">
        <f t="shared" si="7"/>
        <v>3640</v>
      </c>
    </row>
    <row r="95" spans="1:8" ht="66" customHeight="1">
      <c r="A95" s="4" t="s">
        <v>87</v>
      </c>
      <c r="B95" s="55" t="s">
        <v>246</v>
      </c>
      <c r="C95" s="28" t="s">
        <v>222</v>
      </c>
      <c r="D95" s="28" t="s">
        <v>207</v>
      </c>
      <c r="E95" s="44" t="s">
        <v>168</v>
      </c>
      <c r="F95" s="17"/>
      <c r="G95" s="29">
        <f t="shared" si="7"/>
        <v>3620</v>
      </c>
      <c r="H95" s="29">
        <f t="shared" si="7"/>
        <v>3640</v>
      </c>
    </row>
    <row r="96" spans="1:8" ht="30.75" customHeight="1">
      <c r="A96" s="4" t="s">
        <v>169</v>
      </c>
      <c r="B96" s="55" t="s">
        <v>246</v>
      </c>
      <c r="C96" s="28" t="s">
        <v>222</v>
      </c>
      <c r="D96" s="28" t="s">
        <v>207</v>
      </c>
      <c r="E96" s="44" t="s">
        <v>148</v>
      </c>
      <c r="F96" s="17"/>
      <c r="G96" s="29">
        <f>G97+G98+G99+G100</f>
        <v>3620</v>
      </c>
      <c r="H96" s="29">
        <f>H97+H98+H99+H100</f>
        <v>3640</v>
      </c>
    </row>
    <row r="97" spans="1:8" ht="30.75" customHeight="1">
      <c r="A97" s="27" t="s">
        <v>202</v>
      </c>
      <c r="B97" s="55" t="s">
        <v>246</v>
      </c>
      <c r="C97" s="28" t="s">
        <v>222</v>
      </c>
      <c r="D97" s="28" t="s">
        <v>207</v>
      </c>
      <c r="E97" s="17" t="s">
        <v>148</v>
      </c>
      <c r="F97" s="17">
        <v>240</v>
      </c>
      <c r="G97" s="13">
        <v>90</v>
      </c>
      <c r="H97" s="13">
        <v>90</v>
      </c>
    </row>
    <row r="98" spans="1:8" ht="30.75" customHeight="1">
      <c r="A98" s="3" t="s">
        <v>41</v>
      </c>
      <c r="B98" s="55" t="s">
        <v>246</v>
      </c>
      <c r="C98" s="28" t="s">
        <v>222</v>
      </c>
      <c r="D98" s="28" t="s">
        <v>207</v>
      </c>
      <c r="E98" s="17" t="s">
        <v>148</v>
      </c>
      <c r="F98" s="17">
        <v>810</v>
      </c>
      <c r="G98" s="13">
        <v>980</v>
      </c>
      <c r="H98" s="13">
        <v>1000</v>
      </c>
    </row>
    <row r="99" spans="1:8" ht="19.5" customHeight="1">
      <c r="A99" s="1" t="s">
        <v>223</v>
      </c>
      <c r="B99" s="55" t="s">
        <v>246</v>
      </c>
      <c r="C99" s="28" t="s">
        <v>222</v>
      </c>
      <c r="D99" s="28" t="s">
        <v>207</v>
      </c>
      <c r="E99" s="44" t="s">
        <v>148</v>
      </c>
      <c r="F99" s="17">
        <v>410</v>
      </c>
      <c r="G99" s="13">
        <v>1500</v>
      </c>
      <c r="H99" s="13">
        <v>1500</v>
      </c>
    </row>
    <row r="100" spans="1:8" ht="15.75" customHeight="1">
      <c r="A100" s="27" t="s">
        <v>212</v>
      </c>
      <c r="B100" s="55" t="s">
        <v>246</v>
      </c>
      <c r="C100" s="28" t="s">
        <v>222</v>
      </c>
      <c r="D100" s="28" t="s">
        <v>207</v>
      </c>
      <c r="E100" s="17" t="s">
        <v>148</v>
      </c>
      <c r="F100" s="17">
        <v>850</v>
      </c>
      <c r="G100" s="13">
        <v>1050</v>
      </c>
      <c r="H100" s="13">
        <v>1050</v>
      </c>
    </row>
    <row r="101" spans="1:8" ht="21.75" customHeight="1">
      <c r="A101" s="70" t="s">
        <v>5</v>
      </c>
      <c r="B101" s="55" t="s">
        <v>246</v>
      </c>
      <c r="C101" s="69" t="s">
        <v>256</v>
      </c>
      <c r="D101" s="69" t="s">
        <v>250</v>
      </c>
      <c r="E101" s="62"/>
      <c r="F101" s="62"/>
      <c r="G101" s="41">
        <f>G102</f>
        <v>34950</v>
      </c>
      <c r="H101" s="41">
        <f>H102</f>
        <v>34950</v>
      </c>
    </row>
    <row r="102" spans="1:8" ht="66.75" customHeight="1">
      <c r="A102" s="1" t="s">
        <v>19</v>
      </c>
      <c r="B102" s="55" t="s">
        <v>246</v>
      </c>
      <c r="C102" s="28" t="s">
        <v>222</v>
      </c>
      <c r="D102" s="28" t="s">
        <v>208</v>
      </c>
      <c r="E102" s="11" t="s">
        <v>44</v>
      </c>
      <c r="F102" s="11"/>
      <c r="G102" s="29">
        <f>G103+G106+G109</f>
        <v>34950</v>
      </c>
      <c r="H102" s="29">
        <f>H103+H106+H109</f>
        <v>34950</v>
      </c>
    </row>
    <row r="103" spans="1:8" ht="30.75" customHeight="1">
      <c r="A103" s="1" t="s">
        <v>190</v>
      </c>
      <c r="B103" s="55" t="s">
        <v>246</v>
      </c>
      <c r="C103" s="28" t="s">
        <v>222</v>
      </c>
      <c r="D103" s="28" t="s">
        <v>208</v>
      </c>
      <c r="E103" s="11" t="s">
        <v>99</v>
      </c>
      <c r="F103" s="11"/>
      <c r="G103" s="29">
        <f>G104</f>
        <v>6300</v>
      </c>
      <c r="H103" s="29">
        <f>H104</f>
        <v>6300</v>
      </c>
    </row>
    <row r="104" spans="1:8" ht="21.75" customHeight="1">
      <c r="A104" s="1" t="s">
        <v>100</v>
      </c>
      <c r="B104" s="55" t="s">
        <v>246</v>
      </c>
      <c r="C104" s="28" t="s">
        <v>222</v>
      </c>
      <c r="D104" s="28" t="s">
        <v>208</v>
      </c>
      <c r="E104" s="11" t="s">
        <v>79</v>
      </c>
      <c r="F104" s="11"/>
      <c r="G104" s="29">
        <f>G105</f>
        <v>6300</v>
      </c>
      <c r="H104" s="29">
        <f>H105</f>
        <v>6300</v>
      </c>
    </row>
    <row r="105" spans="1:8" ht="30.75" customHeight="1">
      <c r="A105" s="27" t="s">
        <v>202</v>
      </c>
      <c r="B105" s="55" t="s">
        <v>246</v>
      </c>
      <c r="C105" s="28" t="s">
        <v>222</v>
      </c>
      <c r="D105" s="28" t="s">
        <v>208</v>
      </c>
      <c r="E105" s="11" t="s">
        <v>79</v>
      </c>
      <c r="F105" s="11">
        <v>240</v>
      </c>
      <c r="G105" s="13">
        <v>6300</v>
      </c>
      <c r="H105" s="13">
        <v>6300</v>
      </c>
    </row>
    <row r="106" spans="1:8" ht="30.75" customHeight="1">
      <c r="A106" s="1" t="s">
        <v>191</v>
      </c>
      <c r="B106" s="55" t="s">
        <v>246</v>
      </c>
      <c r="C106" s="28" t="s">
        <v>222</v>
      </c>
      <c r="D106" s="28" t="s">
        <v>208</v>
      </c>
      <c r="E106" s="12" t="s">
        <v>101</v>
      </c>
      <c r="F106" s="11"/>
      <c r="G106" s="29">
        <f>G107</f>
        <v>17900</v>
      </c>
      <c r="H106" s="29">
        <f>H107</f>
        <v>17900</v>
      </c>
    </row>
    <row r="107" spans="1:8" ht="30.75" customHeight="1">
      <c r="A107" s="1" t="s">
        <v>109</v>
      </c>
      <c r="B107" s="55" t="s">
        <v>246</v>
      </c>
      <c r="C107" s="28" t="s">
        <v>222</v>
      </c>
      <c r="D107" s="28" t="s">
        <v>208</v>
      </c>
      <c r="E107" s="12" t="s">
        <v>123</v>
      </c>
      <c r="F107" s="11"/>
      <c r="G107" s="29">
        <f>G108</f>
        <v>17900</v>
      </c>
      <c r="H107" s="29">
        <f>H108</f>
        <v>17900</v>
      </c>
    </row>
    <row r="108" spans="1:8" ht="30.75" customHeight="1">
      <c r="A108" s="27" t="s">
        <v>202</v>
      </c>
      <c r="B108" s="55" t="s">
        <v>246</v>
      </c>
      <c r="C108" s="28" t="s">
        <v>222</v>
      </c>
      <c r="D108" s="28" t="s">
        <v>208</v>
      </c>
      <c r="E108" s="11" t="s">
        <v>123</v>
      </c>
      <c r="F108" s="11">
        <v>240</v>
      </c>
      <c r="G108" s="13">
        <v>17900</v>
      </c>
      <c r="H108" s="13">
        <v>17900</v>
      </c>
    </row>
    <row r="109" spans="1:8" ht="51" customHeight="1">
      <c r="A109" s="1" t="s">
        <v>192</v>
      </c>
      <c r="B109" s="55" t="s">
        <v>246</v>
      </c>
      <c r="C109" s="28" t="s">
        <v>222</v>
      </c>
      <c r="D109" s="28" t="s">
        <v>208</v>
      </c>
      <c r="E109" s="11" t="s">
        <v>102</v>
      </c>
      <c r="F109" s="11"/>
      <c r="G109" s="29">
        <f>G110</f>
        <v>10750</v>
      </c>
      <c r="H109" s="29">
        <f>H110</f>
        <v>10750</v>
      </c>
    </row>
    <row r="110" spans="1:8" ht="30.75" customHeight="1">
      <c r="A110" s="1" t="s">
        <v>103</v>
      </c>
      <c r="B110" s="55" t="s">
        <v>246</v>
      </c>
      <c r="C110" s="28" t="s">
        <v>222</v>
      </c>
      <c r="D110" s="28" t="s">
        <v>208</v>
      </c>
      <c r="E110" s="11" t="s">
        <v>124</v>
      </c>
      <c r="F110" s="11"/>
      <c r="G110" s="29">
        <f>G111+G112</f>
        <v>10750</v>
      </c>
      <c r="H110" s="29">
        <f>H111+H112</f>
        <v>10750</v>
      </c>
    </row>
    <row r="111" spans="1:8" ht="30.75" customHeight="1">
      <c r="A111" s="27" t="s">
        <v>202</v>
      </c>
      <c r="B111" s="55" t="s">
        <v>246</v>
      </c>
      <c r="C111" s="28" t="s">
        <v>222</v>
      </c>
      <c r="D111" s="28" t="s">
        <v>208</v>
      </c>
      <c r="E111" s="11" t="s">
        <v>124</v>
      </c>
      <c r="F111" s="11">
        <v>240</v>
      </c>
      <c r="G111" s="13">
        <v>7750</v>
      </c>
      <c r="H111" s="13">
        <v>7750</v>
      </c>
    </row>
    <row r="112" spans="1:8" ht="21.75" customHeight="1">
      <c r="A112" s="1" t="s">
        <v>223</v>
      </c>
      <c r="B112" s="55" t="s">
        <v>246</v>
      </c>
      <c r="C112" s="28" t="s">
        <v>222</v>
      </c>
      <c r="D112" s="28" t="s">
        <v>208</v>
      </c>
      <c r="E112" s="11" t="s">
        <v>124</v>
      </c>
      <c r="F112" s="11">
        <v>410</v>
      </c>
      <c r="G112" s="13">
        <v>3000</v>
      </c>
      <c r="H112" s="13">
        <v>3000</v>
      </c>
    </row>
    <row r="113" spans="1:8" ht="20.25" customHeight="1">
      <c r="A113" s="70" t="s">
        <v>6</v>
      </c>
      <c r="B113" s="55" t="s">
        <v>246</v>
      </c>
      <c r="C113" s="69" t="s">
        <v>256</v>
      </c>
      <c r="D113" s="69" t="s">
        <v>251</v>
      </c>
      <c r="E113" s="61"/>
      <c r="F113" s="61"/>
      <c r="G113" s="71">
        <f>G114</f>
        <v>18742.7</v>
      </c>
      <c r="H113" s="71">
        <f>H114</f>
        <v>22051.8</v>
      </c>
    </row>
    <row r="114" spans="1:8" ht="51" customHeight="1">
      <c r="A114" s="1" t="s">
        <v>187</v>
      </c>
      <c r="B114" s="55" t="s">
        <v>246</v>
      </c>
      <c r="C114" s="28" t="s">
        <v>222</v>
      </c>
      <c r="D114" s="28" t="s">
        <v>210</v>
      </c>
      <c r="E114" s="11" t="s">
        <v>46</v>
      </c>
      <c r="F114" s="25"/>
      <c r="G114" s="29">
        <f>G115+G120+G135</f>
        <v>18742.7</v>
      </c>
      <c r="H114" s="29">
        <f>H115+H120+H135</f>
        <v>22051.8</v>
      </c>
    </row>
    <row r="115" spans="1:8" ht="21.75" customHeight="1">
      <c r="A115" s="1" t="s">
        <v>194</v>
      </c>
      <c r="B115" s="55" t="s">
        <v>246</v>
      </c>
      <c r="C115" s="28" t="s">
        <v>222</v>
      </c>
      <c r="D115" s="28" t="s">
        <v>210</v>
      </c>
      <c r="E115" s="11" t="s">
        <v>107</v>
      </c>
      <c r="F115" s="11"/>
      <c r="G115" s="29">
        <f>G116+G118</f>
        <v>7200</v>
      </c>
      <c r="H115" s="29">
        <f>H116+H118</f>
        <v>7200</v>
      </c>
    </row>
    <row r="116" spans="1:8" ht="22.5" customHeight="1">
      <c r="A116" s="1" t="s">
        <v>110</v>
      </c>
      <c r="B116" s="55" t="s">
        <v>246</v>
      </c>
      <c r="C116" s="28" t="s">
        <v>222</v>
      </c>
      <c r="D116" s="28" t="s">
        <v>210</v>
      </c>
      <c r="E116" s="11" t="s">
        <v>108</v>
      </c>
      <c r="F116" s="11"/>
      <c r="G116" s="29">
        <f>G117</f>
        <v>2900</v>
      </c>
      <c r="H116" s="29">
        <f>H117</f>
        <v>2900</v>
      </c>
    </row>
    <row r="117" spans="1:8" ht="30.75" customHeight="1">
      <c r="A117" s="27" t="s">
        <v>202</v>
      </c>
      <c r="B117" s="55" t="s">
        <v>246</v>
      </c>
      <c r="C117" s="28" t="s">
        <v>222</v>
      </c>
      <c r="D117" s="28" t="s">
        <v>210</v>
      </c>
      <c r="E117" s="11" t="s">
        <v>108</v>
      </c>
      <c r="F117" s="11">
        <v>240</v>
      </c>
      <c r="G117" s="13">
        <v>2900</v>
      </c>
      <c r="H117" s="13">
        <v>2900</v>
      </c>
    </row>
    <row r="118" spans="1:8" ht="30.75" customHeight="1">
      <c r="A118" s="1" t="s">
        <v>112</v>
      </c>
      <c r="B118" s="55" t="s">
        <v>246</v>
      </c>
      <c r="C118" s="28" t="s">
        <v>222</v>
      </c>
      <c r="D118" s="28" t="s">
        <v>210</v>
      </c>
      <c r="E118" s="11" t="s">
        <v>113</v>
      </c>
      <c r="F118" s="11"/>
      <c r="G118" s="29">
        <f>G119</f>
        <v>4300</v>
      </c>
      <c r="H118" s="29">
        <f>H119</f>
        <v>4300</v>
      </c>
    </row>
    <row r="119" spans="1:8" ht="30.75" customHeight="1">
      <c r="A119" s="27" t="s">
        <v>202</v>
      </c>
      <c r="B119" s="55" t="s">
        <v>246</v>
      </c>
      <c r="C119" s="28" t="s">
        <v>222</v>
      </c>
      <c r="D119" s="28" t="s">
        <v>210</v>
      </c>
      <c r="E119" s="11" t="s">
        <v>113</v>
      </c>
      <c r="F119" s="11">
        <v>240</v>
      </c>
      <c r="G119" s="13">
        <v>4300</v>
      </c>
      <c r="H119" s="13">
        <v>4300</v>
      </c>
    </row>
    <row r="120" spans="1:8" ht="24" customHeight="1">
      <c r="A120" s="1" t="s">
        <v>224</v>
      </c>
      <c r="B120" s="55" t="s">
        <v>246</v>
      </c>
      <c r="C120" s="28" t="s">
        <v>222</v>
      </c>
      <c r="D120" s="28" t="s">
        <v>210</v>
      </c>
      <c r="E120" s="7" t="s">
        <v>114</v>
      </c>
      <c r="F120" s="11"/>
      <c r="G120" s="29">
        <f>G133+G131+G129+G127+G125+G123+G121</f>
        <v>11267.7</v>
      </c>
      <c r="H120" s="29">
        <f>H133+H131+H129+H127+H125+H123+H121</f>
        <v>14726.8</v>
      </c>
    </row>
    <row r="121" spans="1:8" ht="18.75" customHeight="1">
      <c r="A121" s="1" t="s">
        <v>115</v>
      </c>
      <c r="B121" s="55" t="s">
        <v>246</v>
      </c>
      <c r="C121" s="28" t="s">
        <v>222</v>
      </c>
      <c r="D121" s="28" t="s">
        <v>210</v>
      </c>
      <c r="E121" s="11" t="s">
        <v>116</v>
      </c>
      <c r="F121" s="11"/>
      <c r="G121" s="29">
        <f>G122</f>
        <v>500</v>
      </c>
      <c r="H121" s="29">
        <f>H122</f>
        <v>300</v>
      </c>
    </row>
    <row r="122" spans="1:8" ht="30.75" customHeight="1">
      <c r="A122" s="27" t="s">
        <v>202</v>
      </c>
      <c r="B122" s="55" t="s">
        <v>246</v>
      </c>
      <c r="C122" s="28" t="s">
        <v>222</v>
      </c>
      <c r="D122" s="28" t="s">
        <v>210</v>
      </c>
      <c r="E122" s="11" t="s">
        <v>116</v>
      </c>
      <c r="F122" s="11">
        <v>240</v>
      </c>
      <c r="G122" s="13">
        <v>500</v>
      </c>
      <c r="H122" s="13">
        <v>300</v>
      </c>
    </row>
    <row r="123" spans="1:8" ht="22.5" customHeight="1">
      <c r="A123" s="1" t="s">
        <v>118</v>
      </c>
      <c r="B123" s="55" t="s">
        <v>246</v>
      </c>
      <c r="C123" s="28" t="s">
        <v>222</v>
      </c>
      <c r="D123" s="28" t="s">
        <v>210</v>
      </c>
      <c r="E123" s="11" t="s">
        <v>119</v>
      </c>
      <c r="F123" s="25"/>
      <c r="G123" s="29">
        <f>G124</f>
        <v>1000</v>
      </c>
      <c r="H123" s="29">
        <f>H124</f>
        <v>1500</v>
      </c>
    </row>
    <row r="124" spans="1:8" ht="30.75" customHeight="1">
      <c r="A124" s="27" t="s">
        <v>202</v>
      </c>
      <c r="B124" s="55" t="s">
        <v>246</v>
      </c>
      <c r="C124" s="28" t="s">
        <v>222</v>
      </c>
      <c r="D124" s="28" t="s">
        <v>210</v>
      </c>
      <c r="E124" s="11" t="s">
        <v>119</v>
      </c>
      <c r="F124" s="25">
        <v>240</v>
      </c>
      <c r="G124" s="13">
        <v>1000</v>
      </c>
      <c r="H124" s="13">
        <v>1500</v>
      </c>
    </row>
    <row r="125" spans="1:8" ht="24" customHeight="1">
      <c r="A125" s="1" t="s">
        <v>125</v>
      </c>
      <c r="B125" s="55" t="s">
        <v>246</v>
      </c>
      <c r="C125" s="28" t="s">
        <v>222</v>
      </c>
      <c r="D125" s="28" t="s">
        <v>210</v>
      </c>
      <c r="E125" s="11" t="s">
        <v>120</v>
      </c>
      <c r="F125" s="11"/>
      <c r="G125" s="60">
        <f>G126</f>
        <v>0</v>
      </c>
      <c r="H125" s="60">
        <f>H126</f>
        <v>0</v>
      </c>
    </row>
    <row r="126" spans="1:8" ht="30.75" customHeight="1">
      <c r="A126" s="27" t="s">
        <v>202</v>
      </c>
      <c r="B126" s="55" t="s">
        <v>246</v>
      </c>
      <c r="C126" s="28" t="s">
        <v>222</v>
      </c>
      <c r="D126" s="28" t="s">
        <v>210</v>
      </c>
      <c r="E126" s="11" t="s">
        <v>120</v>
      </c>
      <c r="F126" s="11">
        <v>240</v>
      </c>
      <c r="G126" s="13"/>
      <c r="H126" s="13"/>
    </row>
    <row r="127" spans="1:8" ht="30.75" customHeight="1">
      <c r="A127" s="1" t="s">
        <v>173</v>
      </c>
      <c r="B127" s="55" t="s">
        <v>246</v>
      </c>
      <c r="C127" s="28" t="s">
        <v>222</v>
      </c>
      <c r="D127" s="28" t="s">
        <v>210</v>
      </c>
      <c r="E127" s="11" t="s">
        <v>121</v>
      </c>
      <c r="F127" s="11"/>
      <c r="G127" s="29">
        <f>G128</f>
        <v>2267.7</v>
      </c>
      <c r="H127" s="29">
        <f>H128</f>
        <v>5426.8</v>
      </c>
    </row>
    <row r="128" spans="1:8" ht="30.75" customHeight="1">
      <c r="A128" s="27" t="s">
        <v>202</v>
      </c>
      <c r="B128" s="55" t="s">
        <v>246</v>
      </c>
      <c r="C128" s="28" t="s">
        <v>222</v>
      </c>
      <c r="D128" s="28" t="s">
        <v>210</v>
      </c>
      <c r="E128" s="11" t="s">
        <v>121</v>
      </c>
      <c r="F128" s="11">
        <v>240</v>
      </c>
      <c r="G128" s="13">
        <v>2267.7</v>
      </c>
      <c r="H128" s="13">
        <v>5426.8</v>
      </c>
    </row>
    <row r="129" spans="1:8" ht="20.25" customHeight="1">
      <c r="A129" s="1" t="s">
        <v>225</v>
      </c>
      <c r="B129" s="55" t="s">
        <v>246</v>
      </c>
      <c r="C129" s="28" t="s">
        <v>222</v>
      </c>
      <c r="D129" s="28" t="s">
        <v>210</v>
      </c>
      <c r="E129" s="11" t="s">
        <v>126</v>
      </c>
      <c r="F129" s="11"/>
      <c r="G129" s="29">
        <f>G130</f>
        <v>300</v>
      </c>
      <c r="H129" s="29">
        <f>H130</f>
        <v>300</v>
      </c>
    </row>
    <row r="130" spans="1:8" ht="30.75" customHeight="1">
      <c r="A130" s="27" t="s">
        <v>202</v>
      </c>
      <c r="B130" s="55" t="s">
        <v>246</v>
      </c>
      <c r="C130" s="28" t="s">
        <v>222</v>
      </c>
      <c r="D130" s="28" t="s">
        <v>210</v>
      </c>
      <c r="E130" s="11" t="s">
        <v>126</v>
      </c>
      <c r="F130" s="11">
        <v>240</v>
      </c>
      <c r="G130" s="13">
        <v>300</v>
      </c>
      <c r="H130" s="13">
        <v>300</v>
      </c>
    </row>
    <row r="131" spans="1:8" ht="30.75" customHeight="1">
      <c r="A131" s="1" t="s">
        <v>128</v>
      </c>
      <c r="B131" s="55" t="s">
        <v>246</v>
      </c>
      <c r="C131" s="28" t="s">
        <v>222</v>
      </c>
      <c r="D131" s="28" t="s">
        <v>210</v>
      </c>
      <c r="E131" s="11" t="s">
        <v>117</v>
      </c>
      <c r="F131" s="11"/>
      <c r="G131" s="29">
        <f>G132</f>
        <v>6200</v>
      </c>
      <c r="H131" s="29">
        <f>H132</f>
        <v>6200</v>
      </c>
    </row>
    <row r="132" spans="1:8" ht="30.75" customHeight="1">
      <c r="A132" s="27" t="s">
        <v>202</v>
      </c>
      <c r="B132" s="55" t="s">
        <v>246</v>
      </c>
      <c r="C132" s="28" t="s">
        <v>222</v>
      </c>
      <c r="D132" s="28" t="s">
        <v>210</v>
      </c>
      <c r="E132" s="11" t="s">
        <v>117</v>
      </c>
      <c r="F132" s="11">
        <v>240</v>
      </c>
      <c r="G132" s="13">
        <v>6200</v>
      </c>
      <c r="H132" s="13">
        <v>6200</v>
      </c>
    </row>
    <row r="133" spans="1:8" ht="30.75" customHeight="1">
      <c r="A133" s="1" t="s">
        <v>175</v>
      </c>
      <c r="B133" s="55" t="s">
        <v>246</v>
      </c>
      <c r="C133" s="28" t="s">
        <v>222</v>
      </c>
      <c r="D133" s="28" t="s">
        <v>210</v>
      </c>
      <c r="E133" s="11" t="s">
        <v>174</v>
      </c>
      <c r="F133" s="11"/>
      <c r="G133" s="29">
        <f>G134</f>
        <v>1000</v>
      </c>
      <c r="H133" s="29">
        <f>H134</f>
        <v>1000</v>
      </c>
    </row>
    <row r="134" spans="1:8" ht="30.75" customHeight="1">
      <c r="A134" s="27" t="s">
        <v>202</v>
      </c>
      <c r="B134" s="55" t="s">
        <v>246</v>
      </c>
      <c r="C134" s="28" t="s">
        <v>222</v>
      </c>
      <c r="D134" s="28" t="s">
        <v>210</v>
      </c>
      <c r="E134" s="11" t="s">
        <v>174</v>
      </c>
      <c r="F134" s="11">
        <v>240</v>
      </c>
      <c r="G134" s="13">
        <v>1000</v>
      </c>
      <c r="H134" s="13">
        <v>1000</v>
      </c>
    </row>
    <row r="135" spans="1:8" ht="30.75" customHeight="1">
      <c r="A135" s="1" t="s">
        <v>90</v>
      </c>
      <c r="B135" s="55" t="s">
        <v>246</v>
      </c>
      <c r="C135" s="28" t="s">
        <v>222</v>
      </c>
      <c r="D135" s="28" t="s">
        <v>210</v>
      </c>
      <c r="E135" s="11" t="s">
        <v>151</v>
      </c>
      <c r="F135" s="11"/>
      <c r="G135" s="13">
        <v>275</v>
      </c>
      <c r="H135" s="13">
        <v>125</v>
      </c>
    </row>
    <row r="136" spans="1:8" ht="30.75" customHeight="1">
      <c r="A136" s="57" t="s">
        <v>178</v>
      </c>
      <c r="B136" s="55" t="s">
        <v>246</v>
      </c>
      <c r="C136" s="55" t="s">
        <v>241</v>
      </c>
      <c r="D136" s="55" t="s">
        <v>242</v>
      </c>
      <c r="E136" s="11" t="s">
        <v>153</v>
      </c>
      <c r="F136" s="5"/>
      <c r="G136" s="29">
        <f>G137</f>
        <v>275</v>
      </c>
      <c r="H136" s="29">
        <f>H137</f>
        <v>125</v>
      </c>
    </row>
    <row r="137" spans="1:8" ht="30.75" customHeight="1">
      <c r="A137" s="56" t="s">
        <v>202</v>
      </c>
      <c r="B137" s="55" t="s">
        <v>246</v>
      </c>
      <c r="C137" s="55" t="s">
        <v>241</v>
      </c>
      <c r="D137" s="55" t="s">
        <v>242</v>
      </c>
      <c r="E137" s="11" t="s">
        <v>153</v>
      </c>
      <c r="F137" s="11">
        <v>240</v>
      </c>
      <c r="G137" s="13">
        <v>275</v>
      </c>
      <c r="H137" s="13">
        <v>125</v>
      </c>
    </row>
    <row r="138" spans="1:8" ht="13.5" customHeight="1">
      <c r="A138" s="27" t="s">
        <v>226</v>
      </c>
      <c r="B138" s="55" t="s">
        <v>246</v>
      </c>
      <c r="C138" s="28" t="s">
        <v>227</v>
      </c>
      <c r="D138" s="28" t="s">
        <v>248</v>
      </c>
      <c r="E138" s="11"/>
      <c r="F138" s="11"/>
      <c r="G138" s="13">
        <f aca="true" t="shared" si="8" ref="G138:H142">G139</f>
        <v>1300</v>
      </c>
      <c r="H138" s="13">
        <f t="shared" si="8"/>
        <v>1420</v>
      </c>
    </row>
    <row r="139" spans="1:8" ht="30.75" customHeight="1">
      <c r="A139" s="76" t="s">
        <v>12</v>
      </c>
      <c r="B139" s="55" t="s">
        <v>246</v>
      </c>
      <c r="C139" s="69" t="s">
        <v>257</v>
      </c>
      <c r="D139" s="69" t="s">
        <v>257</v>
      </c>
      <c r="E139" s="61"/>
      <c r="F139" s="61"/>
      <c r="G139" s="71">
        <f t="shared" si="8"/>
        <v>1300</v>
      </c>
      <c r="H139" s="71">
        <f t="shared" si="8"/>
        <v>1420</v>
      </c>
    </row>
    <row r="140" spans="1:8" ht="64.5" customHeight="1">
      <c r="A140" s="1" t="s">
        <v>91</v>
      </c>
      <c r="B140" s="55" t="s">
        <v>246</v>
      </c>
      <c r="C140" s="28" t="s">
        <v>227</v>
      </c>
      <c r="D140" s="28" t="s">
        <v>227</v>
      </c>
      <c r="E140" s="11" t="s">
        <v>47</v>
      </c>
      <c r="F140" s="11"/>
      <c r="G140" s="29">
        <f t="shared" si="8"/>
        <v>1300</v>
      </c>
      <c r="H140" s="29">
        <f t="shared" si="8"/>
        <v>1420</v>
      </c>
    </row>
    <row r="141" spans="1:8" ht="15.75" customHeight="1">
      <c r="A141" s="20" t="s">
        <v>196</v>
      </c>
      <c r="B141" s="55" t="s">
        <v>246</v>
      </c>
      <c r="C141" s="28" t="s">
        <v>227</v>
      </c>
      <c r="D141" s="28" t="s">
        <v>227</v>
      </c>
      <c r="E141" s="11" t="s">
        <v>129</v>
      </c>
      <c r="F141" s="11"/>
      <c r="G141" s="29">
        <f t="shared" si="8"/>
        <v>1300</v>
      </c>
      <c r="H141" s="29">
        <f t="shared" si="8"/>
        <v>1420</v>
      </c>
    </row>
    <row r="142" spans="1:8" ht="30.75" customHeight="1">
      <c r="A142" s="1" t="s">
        <v>133</v>
      </c>
      <c r="B142" s="55" t="s">
        <v>246</v>
      </c>
      <c r="C142" s="28" t="s">
        <v>227</v>
      </c>
      <c r="D142" s="28" t="s">
        <v>227</v>
      </c>
      <c r="E142" s="11" t="s">
        <v>81</v>
      </c>
      <c r="F142" s="11"/>
      <c r="G142" s="29">
        <f t="shared" si="8"/>
        <v>1300</v>
      </c>
      <c r="H142" s="29">
        <f t="shared" si="8"/>
        <v>1420</v>
      </c>
    </row>
    <row r="143" spans="1:8" ht="19.5" customHeight="1">
      <c r="A143" s="27" t="s">
        <v>228</v>
      </c>
      <c r="B143" s="55" t="s">
        <v>246</v>
      </c>
      <c r="C143" s="28" t="s">
        <v>227</v>
      </c>
      <c r="D143" s="28" t="s">
        <v>227</v>
      </c>
      <c r="E143" s="11" t="s">
        <v>81</v>
      </c>
      <c r="F143" s="11">
        <v>620</v>
      </c>
      <c r="G143" s="13">
        <v>1300</v>
      </c>
      <c r="H143" s="13">
        <v>1420</v>
      </c>
    </row>
    <row r="144" spans="1:8" ht="18.75" customHeight="1">
      <c r="A144" s="27" t="s">
        <v>229</v>
      </c>
      <c r="B144" s="55" t="s">
        <v>246</v>
      </c>
      <c r="C144" s="28" t="s">
        <v>230</v>
      </c>
      <c r="D144" s="28" t="s">
        <v>248</v>
      </c>
      <c r="E144" s="11"/>
      <c r="F144" s="11"/>
      <c r="G144" s="13">
        <f aca="true" t="shared" si="9" ref="G144:H146">G145</f>
        <v>11905</v>
      </c>
      <c r="H144" s="13">
        <f t="shared" si="9"/>
        <v>12845</v>
      </c>
    </row>
    <row r="145" spans="1:8" ht="18" customHeight="1">
      <c r="A145" s="70" t="s">
        <v>2</v>
      </c>
      <c r="B145" s="55" t="s">
        <v>246</v>
      </c>
      <c r="C145" s="69" t="s">
        <v>258</v>
      </c>
      <c r="D145" s="69" t="s">
        <v>249</v>
      </c>
      <c r="E145" s="61"/>
      <c r="F145" s="61"/>
      <c r="G145" s="71">
        <f t="shared" si="9"/>
        <v>11905</v>
      </c>
      <c r="H145" s="71">
        <f t="shared" si="9"/>
        <v>12845</v>
      </c>
    </row>
    <row r="146" spans="1:8" ht="57" customHeight="1">
      <c r="A146" s="1" t="s">
        <v>91</v>
      </c>
      <c r="B146" s="55" t="s">
        <v>246</v>
      </c>
      <c r="C146" s="28" t="s">
        <v>230</v>
      </c>
      <c r="D146" s="28" t="s">
        <v>207</v>
      </c>
      <c r="E146" s="11" t="s">
        <v>47</v>
      </c>
      <c r="F146" s="25"/>
      <c r="G146" s="29">
        <f t="shared" si="9"/>
        <v>11905</v>
      </c>
      <c r="H146" s="29">
        <f t="shared" si="9"/>
        <v>12845</v>
      </c>
    </row>
    <row r="147" spans="1:8" ht="24.75" customHeight="1">
      <c r="A147" s="1" t="s">
        <v>197</v>
      </c>
      <c r="B147" s="55" t="s">
        <v>246</v>
      </c>
      <c r="C147" s="28" t="s">
        <v>230</v>
      </c>
      <c r="D147" s="28" t="s">
        <v>207</v>
      </c>
      <c r="E147" s="11" t="s">
        <v>130</v>
      </c>
      <c r="F147" s="11"/>
      <c r="G147" s="29">
        <f>G148+G150</f>
        <v>11905</v>
      </c>
      <c r="H147" s="29">
        <f>H148+H150</f>
        <v>12845</v>
      </c>
    </row>
    <row r="148" spans="1:8" ht="30.75" customHeight="1">
      <c r="A148" s="1" t="s">
        <v>132</v>
      </c>
      <c r="B148" s="55" t="s">
        <v>246</v>
      </c>
      <c r="C148" s="28" t="s">
        <v>230</v>
      </c>
      <c r="D148" s="28" t="s">
        <v>207</v>
      </c>
      <c r="E148" s="11" t="s">
        <v>131</v>
      </c>
      <c r="F148" s="11"/>
      <c r="G148" s="29">
        <f>G149</f>
        <v>2305</v>
      </c>
      <c r="H148" s="29">
        <f>H149</f>
        <v>2345</v>
      </c>
    </row>
    <row r="149" spans="1:8" ht="18.75" customHeight="1">
      <c r="A149" s="27" t="s">
        <v>228</v>
      </c>
      <c r="B149" s="55" t="s">
        <v>246</v>
      </c>
      <c r="C149" s="28" t="s">
        <v>230</v>
      </c>
      <c r="D149" s="28" t="s">
        <v>207</v>
      </c>
      <c r="E149" s="11" t="s">
        <v>131</v>
      </c>
      <c r="F149" s="11">
        <v>620</v>
      </c>
      <c r="G149" s="13">
        <v>2305</v>
      </c>
      <c r="H149" s="13">
        <v>2345</v>
      </c>
    </row>
    <row r="150" spans="1:8" ht="53.25" customHeight="1">
      <c r="A150" s="15" t="s">
        <v>182</v>
      </c>
      <c r="B150" s="55" t="s">
        <v>246</v>
      </c>
      <c r="C150" s="28" t="s">
        <v>230</v>
      </c>
      <c r="D150" s="28" t="s">
        <v>207</v>
      </c>
      <c r="E150" s="11" t="s">
        <v>181</v>
      </c>
      <c r="F150" s="11"/>
      <c r="G150" s="29">
        <f>G151</f>
        <v>9600</v>
      </c>
      <c r="H150" s="29">
        <f>H151</f>
        <v>10500</v>
      </c>
    </row>
    <row r="151" spans="1:8" ht="18" customHeight="1">
      <c r="A151" s="27" t="s">
        <v>228</v>
      </c>
      <c r="B151" s="55" t="s">
        <v>246</v>
      </c>
      <c r="C151" s="28" t="s">
        <v>230</v>
      </c>
      <c r="D151" s="28" t="s">
        <v>207</v>
      </c>
      <c r="E151" s="11" t="s">
        <v>181</v>
      </c>
      <c r="F151" s="11">
        <v>620</v>
      </c>
      <c r="G151" s="13">
        <v>9600</v>
      </c>
      <c r="H151" s="13">
        <v>10500</v>
      </c>
    </row>
    <row r="152" spans="1:8" ht="19.5" customHeight="1">
      <c r="A152" s="27" t="s">
        <v>231</v>
      </c>
      <c r="B152" s="55" t="s">
        <v>246</v>
      </c>
      <c r="C152" s="25">
        <v>10</v>
      </c>
      <c r="D152" s="28" t="s">
        <v>248</v>
      </c>
      <c r="E152" s="11"/>
      <c r="F152" s="11"/>
      <c r="G152" s="13">
        <f>G153+G158</f>
        <v>3007.3</v>
      </c>
      <c r="H152" s="13">
        <f>H153+H158</f>
        <v>3087.3</v>
      </c>
    </row>
    <row r="153" spans="1:8" ht="30.75" customHeight="1">
      <c r="A153" s="70" t="s">
        <v>1</v>
      </c>
      <c r="B153" s="55" t="s">
        <v>246</v>
      </c>
      <c r="C153" s="61">
        <v>10</v>
      </c>
      <c r="D153" s="69" t="s">
        <v>249</v>
      </c>
      <c r="E153" s="61"/>
      <c r="F153" s="61"/>
      <c r="G153" s="71">
        <f aca="true" t="shared" si="10" ref="G153:H156">G154</f>
        <v>1687.3</v>
      </c>
      <c r="H153" s="71">
        <f t="shared" si="10"/>
        <v>1687.3</v>
      </c>
    </row>
    <row r="154" spans="1:8" ht="30.75" customHeight="1">
      <c r="A154" s="3" t="s">
        <v>28</v>
      </c>
      <c r="B154" s="55" t="s">
        <v>246</v>
      </c>
      <c r="C154" s="25">
        <v>10</v>
      </c>
      <c r="D154" s="28" t="s">
        <v>207</v>
      </c>
      <c r="E154" s="17" t="s">
        <v>49</v>
      </c>
      <c r="F154" s="25"/>
      <c r="G154" s="29">
        <f t="shared" si="10"/>
        <v>1687.3</v>
      </c>
      <c r="H154" s="29">
        <f t="shared" si="10"/>
        <v>1687.3</v>
      </c>
    </row>
    <row r="155" spans="1:8" ht="56.25" customHeight="1">
      <c r="A155" s="1" t="s">
        <v>88</v>
      </c>
      <c r="B155" s="55" t="s">
        <v>246</v>
      </c>
      <c r="C155" s="25">
        <v>10</v>
      </c>
      <c r="D155" s="28" t="s">
        <v>207</v>
      </c>
      <c r="E155" s="11" t="s">
        <v>170</v>
      </c>
      <c r="F155" s="11"/>
      <c r="G155" s="29">
        <f t="shared" si="10"/>
        <v>1687.3</v>
      </c>
      <c r="H155" s="29">
        <f t="shared" si="10"/>
        <v>1687.3</v>
      </c>
    </row>
    <row r="156" spans="1:8" ht="30.75" customHeight="1">
      <c r="A156" s="1" t="s">
        <v>171</v>
      </c>
      <c r="B156" s="55" t="s">
        <v>246</v>
      </c>
      <c r="C156" s="25">
        <v>10</v>
      </c>
      <c r="D156" s="28" t="s">
        <v>207</v>
      </c>
      <c r="E156" s="11" t="s">
        <v>149</v>
      </c>
      <c r="F156" s="11"/>
      <c r="G156" s="29">
        <f t="shared" si="10"/>
        <v>1687.3</v>
      </c>
      <c r="H156" s="29">
        <f t="shared" si="10"/>
        <v>1687.3</v>
      </c>
    </row>
    <row r="157" spans="1:8" ht="30.75" customHeight="1">
      <c r="A157" s="27" t="s">
        <v>232</v>
      </c>
      <c r="B157" s="55" t="s">
        <v>246</v>
      </c>
      <c r="C157" s="25">
        <v>10</v>
      </c>
      <c r="D157" s="28" t="s">
        <v>207</v>
      </c>
      <c r="E157" s="11" t="s">
        <v>149</v>
      </c>
      <c r="F157" s="11">
        <v>310</v>
      </c>
      <c r="G157" s="13">
        <v>1687.3</v>
      </c>
      <c r="H157" s="13">
        <v>1687.3</v>
      </c>
    </row>
    <row r="158" spans="1:8" ht="18.75" customHeight="1">
      <c r="A158" s="70" t="s">
        <v>7</v>
      </c>
      <c r="B158" s="55" t="s">
        <v>246</v>
      </c>
      <c r="C158" s="61">
        <v>10</v>
      </c>
      <c r="D158" s="69" t="s">
        <v>251</v>
      </c>
      <c r="E158" s="61"/>
      <c r="F158" s="61"/>
      <c r="G158" s="71">
        <f>G159</f>
        <v>1320</v>
      </c>
      <c r="H158" s="71">
        <f>H159</f>
        <v>1400</v>
      </c>
    </row>
    <row r="159" spans="1:8" ht="48.75" customHeight="1">
      <c r="A159" s="1" t="s">
        <v>61</v>
      </c>
      <c r="B159" s="55" t="s">
        <v>246</v>
      </c>
      <c r="C159" s="28">
        <v>10</v>
      </c>
      <c r="D159" s="28" t="s">
        <v>210</v>
      </c>
      <c r="E159" s="11" t="s">
        <v>136</v>
      </c>
      <c r="F159" s="25"/>
      <c r="G159" s="29">
        <f>G163+G160</f>
        <v>1320</v>
      </c>
      <c r="H159" s="29">
        <f>H163+H160</f>
        <v>1400</v>
      </c>
    </row>
    <row r="160" spans="1:8" ht="48.75" customHeight="1">
      <c r="A160" s="19" t="s">
        <v>199</v>
      </c>
      <c r="B160" s="55" t="s">
        <v>246</v>
      </c>
      <c r="C160" s="28">
        <v>10</v>
      </c>
      <c r="D160" s="28" t="s">
        <v>210</v>
      </c>
      <c r="E160" s="11" t="s">
        <v>137</v>
      </c>
      <c r="F160" s="25"/>
      <c r="G160" s="29">
        <v>30</v>
      </c>
      <c r="H160" s="29">
        <v>30</v>
      </c>
    </row>
    <row r="161" spans="1:8" ht="32.25" customHeight="1">
      <c r="A161" s="2" t="s">
        <v>142</v>
      </c>
      <c r="B161" s="55" t="s">
        <v>246</v>
      </c>
      <c r="C161" s="28">
        <v>10</v>
      </c>
      <c r="D161" s="28" t="s">
        <v>210</v>
      </c>
      <c r="E161" s="11" t="s">
        <v>138</v>
      </c>
      <c r="F161" s="25"/>
      <c r="G161" s="29">
        <v>30</v>
      </c>
      <c r="H161" s="29">
        <v>30</v>
      </c>
    </row>
    <row r="162" spans="1:8" ht="35.25" customHeight="1">
      <c r="A162" s="27" t="s">
        <v>233</v>
      </c>
      <c r="B162" s="55" t="s">
        <v>246</v>
      </c>
      <c r="C162" s="28">
        <v>10</v>
      </c>
      <c r="D162" s="28" t="s">
        <v>210</v>
      </c>
      <c r="E162" s="11" t="s">
        <v>138</v>
      </c>
      <c r="F162" s="25">
        <v>320</v>
      </c>
      <c r="G162" s="29">
        <v>30</v>
      </c>
      <c r="H162" s="29">
        <v>30</v>
      </c>
    </row>
    <row r="163" spans="1:8" ht="30.75" customHeight="1">
      <c r="A163" s="19" t="s">
        <v>200</v>
      </c>
      <c r="B163" s="55" t="s">
        <v>246</v>
      </c>
      <c r="C163" s="28">
        <v>10</v>
      </c>
      <c r="D163" s="28" t="s">
        <v>210</v>
      </c>
      <c r="E163" s="11" t="s">
        <v>139</v>
      </c>
      <c r="F163" s="11"/>
      <c r="G163" s="29">
        <f>G164</f>
        <v>1290</v>
      </c>
      <c r="H163" s="29">
        <f>H164</f>
        <v>1370</v>
      </c>
    </row>
    <row r="164" spans="1:8" ht="17.25" customHeight="1">
      <c r="A164" s="18" t="s">
        <v>141</v>
      </c>
      <c r="B164" s="55" t="s">
        <v>246</v>
      </c>
      <c r="C164" s="28">
        <v>10</v>
      </c>
      <c r="D164" s="28" t="s">
        <v>210</v>
      </c>
      <c r="E164" s="11" t="s">
        <v>140</v>
      </c>
      <c r="F164" s="11"/>
      <c r="G164" s="29">
        <f>G165</f>
        <v>1290</v>
      </c>
      <c r="H164" s="29">
        <f>H165</f>
        <v>1370</v>
      </c>
    </row>
    <row r="165" spans="1:8" ht="30.75" customHeight="1">
      <c r="A165" s="27" t="s">
        <v>233</v>
      </c>
      <c r="B165" s="55" t="s">
        <v>246</v>
      </c>
      <c r="C165" s="28">
        <v>10</v>
      </c>
      <c r="D165" s="28" t="s">
        <v>210</v>
      </c>
      <c r="E165" s="11" t="s">
        <v>140</v>
      </c>
      <c r="F165" s="11">
        <v>320</v>
      </c>
      <c r="G165" s="13">
        <v>1290</v>
      </c>
      <c r="H165" s="13">
        <v>1370</v>
      </c>
    </row>
    <row r="166" spans="1:8" ht="14.25" customHeight="1">
      <c r="A166" s="27" t="s">
        <v>234</v>
      </c>
      <c r="B166" s="55" t="s">
        <v>246</v>
      </c>
      <c r="C166" s="25">
        <v>11</v>
      </c>
      <c r="D166" s="28" t="s">
        <v>248</v>
      </c>
      <c r="E166" s="11"/>
      <c r="F166" s="11"/>
      <c r="G166" s="13">
        <f aca="true" t="shared" si="11" ref="G166:H170">G167</f>
        <v>1950</v>
      </c>
      <c r="H166" s="13">
        <f t="shared" si="11"/>
        <v>2200</v>
      </c>
    </row>
    <row r="167" spans="1:8" ht="30.75" customHeight="1">
      <c r="A167" s="70" t="s">
        <v>0</v>
      </c>
      <c r="B167" s="55" t="s">
        <v>246</v>
      </c>
      <c r="C167" s="61">
        <v>11</v>
      </c>
      <c r="D167" s="69" t="s">
        <v>256</v>
      </c>
      <c r="E167" s="61"/>
      <c r="F167" s="61"/>
      <c r="G167" s="71">
        <f t="shared" si="11"/>
        <v>1950</v>
      </c>
      <c r="H167" s="71">
        <f t="shared" si="11"/>
        <v>2200</v>
      </c>
    </row>
    <row r="168" spans="1:8" ht="66" customHeight="1">
      <c r="A168" s="1" t="s">
        <v>91</v>
      </c>
      <c r="B168" s="55" t="s">
        <v>246</v>
      </c>
      <c r="C168" s="28">
        <v>11</v>
      </c>
      <c r="D168" s="28" t="s">
        <v>222</v>
      </c>
      <c r="E168" s="11" t="s">
        <v>47</v>
      </c>
      <c r="F168" s="28"/>
      <c r="G168" s="13">
        <f t="shared" si="11"/>
        <v>1950</v>
      </c>
      <c r="H168" s="13">
        <f t="shared" si="11"/>
        <v>2200</v>
      </c>
    </row>
    <row r="169" spans="1:8" ht="30.75" customHeight="1">
      <c r="A169" s="15" t="s">
        <v>198</v>
      </c>
      <c r="B169" s="55" t="s">
        <v>246</v>
      </c>
      <c r="C169" s="28">
        <v>11</v>
      </c>
      <c r="D169" s="28" t="s">
        <v>222</v>
      </c>
      <c r="E169" s="11" t="s">
        <v>134</v>
      </c>
      <c r="F169" s="11"/>
      <c r="G169" s="13">
        <f t="shared" si="11"/>
        <v>1950</v>
      </c>
      <c r="H169" s="13">
        <f t="shared" si="11"/>
        <v>2200</v>
      </c>
    </row>
    <row r="170" spans="1:8" ht="43.5" customHeight="1">
      <c r="A170" s="1" t="s">
        <v>135</v>
      </c>
      <c r="B170" s="55" t="s">
        <v>246</v>
      </c>
      <c r="C170" s="28">
        <v>11</v>
      </c>
      <c r="D170" s="28" t="s">
        <v>222</v>
      </c>
      <c r="E170" s="11" t="s">
        <v>183</v>
      </c>
      <c r="F170" s="11"/>
      <c r="G170" s="13">
        <f t="shared" si="11"/>
        <v>1950</v>
      </c>
      <c r="H170" s="13">
        <f t="shared" si="11"/>
        <v>2200</v>
      </c>
    </row>
    <row r="171" spans="1:8" ht="17.25" customHeight="1">
      <c r="A171" s="27" t="s">
        <v>228</v>
      </c>
      <c r="B171" s="55" t="s">
        <v>246</v>
      </c>
      <c r="C171" s="28">
        <v>11</v>
      </c>
      <c r="D171" s="28" t="s">
        <v>222</v>
      </c>
      <c r="E171" s="11" t="s">
        <v>183</v>
      </c>
      <c r="F171" s="11">
        <v>620</v>
      </c>
      <c r="G171" s="13">
        <v>1950</v>
      </c>
      <c r="H171" s="13">
        <v>2200</v>
      </c>
    </row>
    <row r="172" spans="1:8" ht="18" customHeight="1">
      <c r="A172" s="77" t="s">
        <v>235</v>
      </c>
      <c r="B172" s="78"/>
      <c r="C172" s="63"/>
      <c r="D172" s="63"/>
      <c r="E172" s="63"/>
      <c r="F172" s="63"/>
      <c r="G172" s="79">
        <f>G166+G152+G144+G138+G92+G72+G51+G4</f>
        <v>139463.8</v>
      </c>
      <c r="H172" s="79">
        <f>H166+H152+H144+H138+H92+H72+H51+H4</f>
        <v>144633.8</v>
      </c>
    </row>
    <row r="175" ht="12.75">
      <c r="G175" s="64" t="s">
        <v>247</v>
      </c>
    </row>
  </sheetData>
  <sheetProtection/>
  <mergeCells count="2">
    <mergeCell ref="A2:H2"/>
    <mergeCell ref="E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Марина</cp:lastModifiedBy>
  <cp:lastPrinted>2015-11-12T14:24:43Z</cp:lastPrinted>
  <dcterms:created xsi:type="dcterms:W3CDTF">2006-02-07T16:01:49Z</dcterms:created>
  <dcterms:modified xsi:type="dcterms:W3CDTF">2015-12-17T14:29:27Z</dcterms:modified>
  <cp:category/>
  <cp:version/>
  <cp:contentType/>
  <cp:contentStatus/>
</cp:coreProperties>
</file>